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othmilanaron/Downloads/"/>
    </mc:Choice>
  </mc:AlternateContent>
  <xr:revisionPtr revIDLastSave="0" documentId="13_ncr:1_{60844E1B-EA44-FD45-AB85-14E01DC8DD27}" xr6:coauthVersionLast="47" xr6:coauthVersionMax="47" xr10:uidLastSave="{00000000-0000-0000-0000-000000000000}"/>
  <bookViews>
    <workbookView xWindow="0" yWindow="0" windowWidth="28800" windowHeight="18000" tabRatio="875" xr2:uid="{00000000-000D-0000-FFFF-FFFF00000000}"/>
  </bookViews>
  <sheets>
    <sheet name="előlap" sheetId="31" r:id="rId1"/>
    <sheet name="(1T-2T) személyi+járulék" sheetId="14" r:id="rId2"/>
    <sheet name="(3T) külső megbízás" sheetId="16" r:id="rId3"/>
    <sheet name="(4T) egyéb dologi költs" sheetId="19" r:id="rId4"/>
    <sheet name="(5T) rezsi" sheetId="33" r:id="rId5"/>
    <sheet name="(6T)immat beszerz" sheetId="17" r:id="rId6"/>
    <sheet name="(7T) eszközbeszerz" sheetId="34" r:id="rId7"/>
    <sheet name="(8T) beruházás felújítás" sheetId="35" r:id="rId8"/>
    <sheet name="(9T) részfeladat tábla" sheetId="22" r:id="rId9"/>
    <sheet name="támogatás típusai" sheetId="26" state="hidden" r:id="rId10"/>
    <sheet name="(NYF)nyilatkozat függetlenségre" sheetId="25" r:id="rId11"/>
  </sheets>
  <definedNames>
    <definedName name="_xlnm._FilterDatabase" localSheetId="1" hidden="1">'(1T-2T) személyi+járulék'!$B$8:$U$22</definedName>
    <definedName name="_xlnm._FilterDatabase" localSheetId="2" hidden="1">'(3T) külső megbízás'!$A$8:$Q$8</definedName>
    <definedName name="_xlnm._FilterDatabase" localSheetId="3" hidden="1">'(4T) egyéb dologi költs'!$A$8:$Q$8</definedName>
    <definedName name="_xlnm._FilterDatabase" localSheetId="4" hidden="1">'(5T) rezsi'!$A$8:$Q$8</definedName>
    <definedName name="_xlnm._FilterDatabase" localSheetId="5" hidden="1">'(6T)immat beszerz'!$A$9:$S$26</definedName>
    <definedName name="_xlnm._FilterDatabase" localSheetId="6" hidden="1">'(7T) eszközbeszerz'!$A$9:$S$26</definedName>
    <definedName name="_xlnm._FilterDatabase" localSheetId="7" hidden="1">'(8T) beruházás felújítás'!$A$9:$S$26</definedName>
    <definedName name="_xlnm._FilterDatabase" localSheetId="8" hidden="1">'(9T) részfeladat tábla'!$A$7:$BC$36</definedName>
    <definedName name="_xlnm.Print_Titles" localSheetId="8">'(9T) részfeladat tábla'!$1:$2</definedName>
    <definedName name="_xlnm.Print_Area" localSheetId="1">'(1T-2T) személyi+járulék'!$A$1:$U$43</definedName>
    <definedName name="_xlnm.Print_Area" localSheetId="2">'(3T) külső megbízás'!$A$1:$Q$37</definedName>
    <definedName name="_xlnm.Print_Area" localSheetId="3">'(4T) egyéb dologi költs'!$A$1:$Q$35</definedName>
    <definedName name="_xlnm.Print_Area" localSheetId="4">'(5T) rezsi'!$A$1:$Q$35</definedName>
    <definedName name="_xlnm.Print_Area" localSheetId="5">'(6T)immat beszerz'!$A$1:$T$36</definedName>
    <definedName name="_xlnm.Print_Area" localSheetId="6">'(7T) eszközbeszerz'!$A$1:$T$36</definedName>
    <definedName name="_xlnm.Print_Area" localSheetId="7">'(8T) beruházás felújítás'!$A$1:$T$36</definedName>
    <definedName name="_xlnm.Print_Area" localSheetId="8">'(9T) részfeladat tábla'!$A$1:$BB$45</definedName>
    <definedName name="_xlnm.Print_Area" localSheetId="10">'(NYF)nyilatkozat függetlenségre'!$A$2:$B$32</definedName>
    <definedName name="_xlnm.Print_Area" localSheetId="0">előlap!$A$1:$D$19</definedName>
    <definedName name="_xlnm.Print_Area" localSheetId="9">'támogatás típusai'!$A$2:$B$24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22" l="1"/>
  <c r="P8" i="22"/>
  <c r="Q8" i="22"/>
  <c r="Z8" i="22"/>
  <c r="Z38" i="22" s="1"/>
  <c r="O9" i="22"/>
  <c r="P9" i="22"/>
  <c r="Q9" i="22"/>
  <c r="Z9" i="22"/>
  <c r="O10" i="22"/>
  <c r="P10" i="22"/>
  <c r="Q10" i="22"/>
  <c r="Z10" i="22"/>
  <c r="O11" i="22"/>
  <c r="P11" i="22"/>
  <c r="Q11" i="22"/>
  <c r="Z11" i="22"/>
  <c r="O12" i="22"/>
  <c r="P12" i="22"/>
  <c r="Q12" i="22"/>
  <c r="Z12" i="22"/>
  <c r="O13" i="22"/>
  <c r="P13" i="22"/>
  <c r="Q13" i="22"/>
  <c r="Z13" i="22"/>
  <c r="O14" i="22"/>
  <c r="P14" i="22"/>
  <c r="Q14" i="22"/>
  <c r="Z14" i="22"/>
  <c r="O15" i="22"/>
  <c r="P15" i="22"/>
  <c r="Q15" i="22"/>
  <c r="Z15" i="22"/>
  <c r="O16" i="22"/>
  <c r="P16" i="22"/>
  <c r="Q16" i="22"/>
  <c r="Z16" i="22"/>
  <c r="O17" i="22"/>
  <c r="P17" i="22"/>
  <c r="Q17" i="22"/>
  <c r="Z17" i="22"/>
  <c r="O18" i="22"/>
  <c r="P18" i="22"/>
  <c r="Q18" i="22"/>
  <c r="Z18" i="22"/>
  <c r="O19" i="22"/>
  <c r="P19" i="22"/>
  <c r="Q19" i="22"/>
  <c r="Z19" i="22"/>
  <c r="O20" i="22"/>
  <c r="P20" i="22"/>
  <c r="Q20" i="22"/>
  <c r="Z20" i="22"/>
  <c r="O21" i="22"/>
  <c r="P21" i="22"/>
  <c r="Q21" i="22"/>
  <c r="Z21" i="22"/>
  <c r="O22" i="22"/>
  <c r="P22" i="22"/>
  <c r="Q22" i="22"/>
  <c r="Z22" i="22"/>
  <c r="O23" i="22"/>
  <c r="P23" i="22"/>
  <c r="Q23" i="22"/>
  <c r="Z23" i="22"/>
  <c r="O24" i="22"/>
  <c r="P24" i="22"/>
  <c r="Q24" i="22"/>
  <c r="Z24" i="22"/>
  <c r="O25" i="22"/>
  <c r="P25" i="22"/>
  <c r="Q25" i="22"/>
  <c r="Z25" i="22"/>
  <c r="O26" i="22"/>
  <c r="P26" i="22"/>
  <c r="Q26" i="22"/>
  <c r="Z26" i="22"/>
  <c r="O27" i="22"/>
  <c r="P27" i="22"/>
  <c r="Q27" i="22"/>
  <c r="Z27" i="22"/>
  <c r="O28" i="22"/>
  <c r="P28" i="22"/>
  <c r="Q28" i="22"/>
  <c r="Z28" i="22"/>
  <c r="O29" i="22"/>
  <c r="P29" i="22"/>
  <c r="Q29" i="22"/>
  <c r="Z29" i="22"/>
  <c r="O30" i="22"/>
  <c r="P30" i="22"/>
  <c r="Q30" i="22"/>
  <c r="Z30" i="22"/>
  <c r="O31" i="22"/>
  <c r="P31" i="22"/>
  <c r="Q31" i="22"/>
  <c r="Z31" i="22"/>
  <c r="O32" i="22"/>
  <c r="P32" i="22"/>
  <c r="Q32" i="22"/>
  <c r="Z32" i="22"/>
  <c r="O33" i="22"/>
  <c r="P33" i="22"/>
  <c r="Q33" i="22"/>
  <c r="Z33" i="22"/>
  <c r="O34" i="22"/>
  <c r="P34" i="22"/>
  <c r="Q34" i="22"/>
  <c r="Z34" i="22"/>
  <c r="O35" i="22"/>
  <c r="P35" i="22"/>
  <c r="Q35" i="22"/>
  <c r="Z35" i="22"/>
  <c r="O36" i="22"/>
  <c r="P36" i="22"/>
  <c r="Q36" i="22"/>
  <c r="Z36" i="22"/>
  <c r="R38" i="22"/>
  <c r="S38" i="22"/>
  <c r="T38" i="22"/>
  <c r="U38" i="22"/>
  <c r="V38" i="22"/>
  <c r="W38" i="22"/>
  <c r="X38" i="22"/>
  <c r="Y38" i="22"/>
  <c r="R39" i="22"/>
  <c r="S39" i="22"/>
  <c r="T39" i="22"/>
  <c r="U39" i="22"/>
  <c r="V39" i="22"/>
  <c r="N23" i="14" l="1"/>
  <c r="P23" i="14"/>
  <c r="P24" i="14"/>
  <c r="P25" i="14"/>
  <c r="P26" i="14"/>
  <c r="P27" i="14"/>
  <c r="P28" i="14"/>
  <c r="P29" i="14"/>
  <c r="P30" i="14"/>
  <c r="O23" i="14"/>
  <c r="O24" i="14"/>
  <c r="O25" i="14"/>
  <c r="O26" i="14"/>
  <c r="O27" i="14"/>
  <c r="O28" i="14"/>
  <c r="O29" i="14"/>
  <c r="O30" i="14"/>
  <c r="N24" i="14"/>
  <c r="N25" i="14"/>
  <c r="N26" i="14"/>
  <c r="N27" i="14"/>
  <c r="N28" i="14"/>
  <c r="N29" i="14"/>
  <c r="N30" i="14"/>
  <c r="AX10" i="22"/>
  <c r="AX11" i="22"/>
  <c r="AX12" i="22"/>
  <c r="AX13" i="22"/>
  <c r="AX14" i="22"/>
  <c r="AX15" i="22"/>
  <c r="AX16" i="22"/>
  <c r="AX17" i="22"/>
  <c r="AX18" i="22"/>
  <c r="AX19" i="22"/>
  <c r="AX20" i="22"/>
  <c r="AX21" i="22"/>
  <c r="AX22" i="22"/>
  <c r="AX23" i="22"/>
  <c r="AX24" i="22"/>
  <c r="AX25" i="22"/>
  <c r="AX26" i="22"/>
  <c r="AX27" i="22"/>
  <c r="AX28" i="22"/>
  <c r="AX29" i="22"/>
  <c r="AX30" i="22"/>
  <c r="AX31" i="22"/>
  <c r="AX32" i="22"/>
  <c r="AX33" i="22"/>
  <c r="AX34" i="22"/>
  <c r="AX35" i="22"/>
  <c r="AX36" i="22"/>
  <c r="AX9" i="22"/>
  <c r="AX8" i="22"/>
  <c r="AX38" i="22" l="1"/>
  <c r="AG38" i="22"/>
  <c r="AH38" i="22"/>
  <c r="AI38" i="22"/>
  <c r="AJ38" i="22"/>
  <c r="AK38" i="22"/>
  <c r="AL38" i="22"/>
  <c r="AM38" i="22"/>
  <c r="F38" i="22"/>
  <c r="G38" i="22"/>
  <c r="H38" i="22"/>
  <c r="I38" i="22"/>
  <c r="J38" i="22"/>
  <c r="K38" i="22"/>
  <c r="AC9" i="22"/>
  <c r="AC10" i="22"/>
  <c r="AC11" i="22"/>
  <c r="AC12" i="22"/>
  <c r="AC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29" i="22"/>
  <c r="AC30" i="22"/>
  <c r="AC31" i="22"/>
  <c r="AC32" i="22"/>
  <c r="AC33" i="22"/>
  <c r="AC34" i="22"/>
  <c r="AC35" i="22"/>
  <c r="AC36" i="22"/>
  <c r="AQ9" i="22"/>
  <c r="AQ10" i="22"/>
  <c r="AQ11" i="22"/>
  <c r="AQ12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AQ29" i="22"/>
  <c r="AQ30" i="22"/>
  <c r="AQ31" i="22"/>
  <c r="AQ32" i="22"/>
  <c r="AQ33" i="22"/>
  <c r="AQ34" i="22"/>
  <c r="AQ35" i="22"/>
  <c r="AQ36" i="22"/>
  <c r="AQ8" i="22"/>
  <c r="AC8" i="22"/>
  <c r="P27" i="35"/>
  <c r="Y39" i="22" s="1"/>
  <c r="Q27" i="35"/>
  <c r="AM39" i="22" s="1"/>
  <c r="O27" i="35"/>
  <c r="K39" i="22" s="1"/>
  <c r="M27" i="35"/>
  <c r="N27" i="35"/>
  <c r="L27" i="35"/>
  <c r="P27" i="34"/>
  <c r="X39" i="22" s="1"/>
  <c r="Q27" i="34"/>
  <c r="AL39" i="22" s="1"/>
  <c r="O27" i="34"/>
  <c r="J39" i="22" s="1"/>
  <c r="M27" i="34"/>
  <c r="N27" i="34"/>
  <c r="L27" i="34"/>
  <c r="P27" i="17"/>
  <c r="W39" i="22" s="1"/>
  <c r="Q27" i="17"/>
  <c r="AK39" i="22" s="1"/>
  <c r="O27" i="17"/>
  <c r="I39" i="22" s="1"/>
  <c r="M27" i="17"/>
  <c r="N27" i="17"/>
  <c r="L27" i="17"/>
  <c r="Z39" i="22" l="1"/>
  <c r="R25" i="35" l="1"/>
  <c r="R24" i="35"/>
  <c r="R23" i="35"/>
  <c r="R22" i="35"/>
  <c r="R21" i="35"/>
  <c r="R20" i="35"/>
  <c r="R19" i="35"/>
  <c r="R18" i="35"/>
  <c r="R17" i="35"/>
  <c r="R16" i="35"/>
  <c r="R15" i="35"/>
  <c r="R14" i="35"/>
  <c r="R13" i="35"/>
  <c r="R12" i="35"/>
  <c r="R11" i="35"/>
  <c r="R10" i="35"/>
  <c r="D3" i="35"/>
  <c r="D2" i="35"/>
  <c r="D1" i="35"/>
  <c r="R25" i="34"/>
  <c r="R24" i="34"/>
  <c r="R23" i="34"/>
  <c r="R22" i="34"/>
  <c r="R21" i="34"/>
  <c r="R20" i="34"/>
  <c r="R19" i="34"/>
  <c r="R18" i="34"/>
  <c r="R17" i="34"/>
  <c r="R16" i="34"/>
  <c r="R15" i="34"/>
  <c r="R14" i="34"/>
  <c r="R13" i="34"/>
  <c r="R12" i="34"/>
  <c r="R11" i="34"/>
  <c r="R10" i="34"/>
  <c r="D3" i="34"/>
  <c r="D2" i="34"/>
  <c r="D1" i="34"/>
  <c r="N25" i="33"/>
  <c r="AJ39" i="22" s="1"/>
  <c r="M25" i="33"/>
  <c r="L25" i="33"/>
  <c r="H39" i="22" s="1"/>
  <c r="K25" i="33"/>
  <c r="J25" i="33"/>
  <c r="I25" i="33"/>
  <c r="H25" i="33"/>
  <c r="O23" i="33"/>
  <c r="O22" i="33"/>
  <c r="O21" i="33"/>
  <c r="O20" i="33"/>
  <c r="O19" i="33"/>
  <c r="O18" i="33"/>
  <c r="O17" i="33"/>
  <c r="O16" i="33"/>
  <c r="O15" i="33"/>
  <c r="O14" i="33"/>
  <c r="O13" i="33"/>
  <c r="O12" i="33"/>
  <c r="O11" i="33"/>
  <c r="O10" i="33"/>
  <c r="O9" i="33"/>
  <c r="D3" i="33"/>
  <c r="D2" i="33"/>
  <c r="D1" i="33"/>
  <c r="R27" i="35" l="1"/>
  <c r="BA39" i="22" s="1"/>
  <c r="R27" i="34"/>
  <c r="AZ39" i="22" s="1"/>
  <c r="O25" i="33"/>
  <c r="AX39" i="22" s="1"/>
  <c r="F2" i="22"/>
  <c r="T2" i="22" s="1"/>
  <c r="F3" i="22"/>
  <c r="T3" i="22" s="1"/>
  <c r="F1" i="22"/>
  <c r="T1" i="22" s="1"/>
  <c r="D2" i="17"/>
  <c r="D3" i="17"/>
  <c r="D1" i="17"/>
  <c r="D2" i="19"/>
  <c r="D3" i="19"/>
  <c r="D1" i="19"/>
  <c r="E2" i="16"/>
  <c r="E3" i="16"/>
  <c r="E1" i="16"/>
  <c r="G3" i="14"/>
  <c r="G2" i="14"/>
  <c r="G1" i="14" l="1"/>
  <c r="J28" i="16" l="1"/>
  <c r="J25" i="19"/>
  <c r="BA26" i="22" l="1"/>
  <c r="AZ26" i="22"/>
  <c r="AY26" i="22"/>
  <c r="AW26" i="22"/>
  <c r="AV26" i="22"/>
  <c r="AU26" i="22"/>
  <c r="AT26" i="22"/>
  <c r="AN26" i="22"/>
  <c r="AE26" i="22"/>
  <c r="AS26" i="22" s="1"/>
  <c r="AD26" i="22"/>
  <c r="AR26" i="22" s="1"/>
  <c r="L26" i="22"/>
  <c r="BA9" i="22"/>
  <c r="BA10" i="22"/>
  <c r="BA11" i="22"/>
  <c r="BA12" i="22"/>
  <c r="BA13" i="22"/>
  <c r="BA14" i="22"/>
  <c r="BA15" i="22"/>
  <c r="BA16" i="22"/>
  <c r="BA17" i="22"/>
  <c r="BA18" i="22"/>
  <c r="BA19" i="22"/>
  <c r="BA20" i="22"/>
  <c r="BA21" i="22"/>
  <c r="BA22" i="22"/>
  <c r="BA23" i="22"/>
  <c r="BA24" i="22"/>
  <c r="BA25" i="22"/>
  <c r="BA27" i="22"/>
  <c r="BA28" i="22"/>
  <c r="BA29" i="22"/>
  <c r="BA30" i="22"/>
  <c r="BA31" i="22"/>
  <c r="BA32" i="22"/>
  <c r="BA33" i="22"/>
  <c r="BA34" i="22"/>
  <c r="BA35" i="22"/>
  <c r="BA36" i="22"/>
  <c r="AN9" i="22"/>
  <c r="AN10" i="22"/>
  <c r="AN11" i="22"/>
  <c r="AN12" i="22"/>
  <c r="AN13" i="22"/>
  <c r="AN14" i="22"/>
  <c r="AN15" i="22"/>
  <c r="AN16" i="22"/>
  <c r="AN17" i="22"/>
  <c r="AN18" i="22"/>
  <c r="AN19" i="22"/>
  <c r="AN20" i="22"/>
  <c r="AN21" i="22"/>
  <c r="AN22" i="22"/>
  <c r="AN23" i="22"/>
  <c r="AN24" i="22"/>
  <c r="AN25" i="22"/>
  <c r="AN27" i="22"/>
  <c r="AN28" i="22"/>
  <c r="AN29" i="22"/>
  <c r="AN30" i="22"/>
  <c r="AN31" i="22"/>
  <c r="AN32" i="22"/>
  <c r="AN33" i="22"/>
  <c r="AN34" i="22"/>
  <c r="AN35" i="22"/>
  <c r="AN36" i="22"/>
  <c r="AN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7" i="22"/>
  <c r="L28" i="22"/>
  <c r="L29" i="22"/>
  <c r="L30" i="22"/>
  <c r="L31" i="22"/>
  <c r="L32" i="22"/>
  <c r="L33" i="22"/>
  <c r="L34" i="22"/>
  <c r="L35" i="22"/>
  <c r="L36" i="22"/>
  <c r="AN38" i="22" l="1"/>
  <c r="BB26" i="22"/>
  <c r="AH3" i="22"/>
  <c r="AV3" i="22" s="1"/>
  <c r="BA8" i="22"/>
  <c r="BA38" i="22" s="1"/>
  <c r="R23" i="17"/>
  <c r="R25" i="17"/>
  <c r="R24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AD9" i="22"/>
  <c r="AR9" i="22" s="1"/>
  <c r="AD10" i="22"/>
  <c r="AR10" i="22" s="1"/>
  <c r="AD11" i="22"/>
  <c r="AR11" i="22" s="1"/>
  <c r="AD12" i="22"/>
  <c r="AR12" i="22" s="1"/>
  <c r="AD13" i="22"/>
  <c r="AR13" i="22" s="1"/>
  <c r="AD14" i="22"/>
  <c r="AR14" i="22" s="1"/>
  <c r="AD15" i="22"/>
  <c r="AR15" i="22" s="1"/>
  <c r="AD17" i="22"/>
  <c r="AR17" i="22" s="1"/>
  <c r="AD18" i="22"/>
  <c r="AR18" i="22" s="1"/>
  <c r="AD19" i="22"/>
  <c r="AR19" i="22" s="1"/>
  <c r="AD21" i="22"/>
  <c r="AR21" i="22" s="1"/>
  <c r="AD22" i="22"/>
  <c r="AR22" i="22" s="1"/>
  <c r="AD24" i="22"/>
  <c r="AR24" i="22" s="1"/>
  <c r="AD25" i="22"/>
  <c r="AR25" i="22" s="1"/>
  <c r="AD27" i="22"/>
  <c r="AR27" i="22" s="1"/>
  <c r="AD29" i="22"/>
  <c r="AR29" i="22" s="1"/>
  <c r="AD30" i="22"/>
  <c r="AR30" i="22" s="1"/>
  <c r="AD31" i="22"/>
  <c r="AR31" i="22" s="1"/>
  <c r="AD32" i="22"/>
  <c r="AR32" i="22" s="1"/>
  <c r="AD33" i="22"/>
  <c r="AR33" i="22" s="1"/>
  <c r="AD34" i="22"/>
  <c r="AR34" i="22" s="1"/>
  <c r="AD35" i="22"/>
  <c r="AR35" i="22" s="1"/>
  <c r="B13" i="25"/>
  <c r="B14" i="25"/>
  <c r="B12" i="25"/>
  <c r="AF38" i="22"/>
  <c r="O9" i="19"/>
  <c r="AV8" i="22"/>
  <c r="AW8" i="22"/>
  <c r="AY8" i="22"/>
  <c r="AZ8" i="22"/>
  <c r="AT9" i="22"/>
  <c r="AU9" i="22"/>
  <c r="AV9" i="22"/>
  <c r="AW9" i="22"/>
  <c r="AY9" i="22"/>
  <c r="AZ9" i="22"/>
  <c r="AT10" i="22"/>
  <c r="AU10" i="22"/>
  <c r="AV10" i="22"/>
  <c r="AW10" i="22"/>
  <c r="AY10" i="22"/>
  <c r="AZ10" i="22"/>
  <c r="AT11" i="22"/>
  <c r="AU11" i="22"/>
  <c r="AV11" i="22"/>
  <c r="AW11" i="22"/>
  <c r="AY11" i="22"/>
  <c r="AZ11" i="22"/>
  <c r="AT12" i="22"/>
  <c r="AU12" i="22"/>
  <c r="AV12" i="22"/>
  <c r="AW12" i="22"/>
  <c r="AY12" i="22"/>
  <c r="AZ12" i="22"/>
  <c r="AT13" i="22"/>
  <c r="AU13" i="22"/>
  <c r="AV13" i="22"/>
  <c r="AW13" i="22"/>
  <c r="AY13" i="22"/>
  <c r="AZ13" i="22"/>
  <c r="AT14" i="22"/>
  <c r="AU14" i="22"/>
  <c r="AV14" i="22"/>
  <c r="AW14" i="22"/>
  <c r="AY14" i="22"/>
  <c r="AZ14" i="22"/>
  <c r="AT15" i="22"/>
  <c r="AU15" i="22"/>
  <c r="AV15" i="22"/>
  <c r="AW15" i="22"/>
  <c r="AY15" i="22"/>
  <c r="AZ15" i="22"/>
  <c r="AT16" i="22"/>
  <c r="AU16" i="22"/>
  <c r="AV16" i="22"/>
  <c r="AW16" i="22"/>
  <c r="AY16" i="22"/>
  <c r="AZ16" i="22"/>
  <c r="AT17" i="22"/>
  <c r="AU17" i="22"/>
  <c r="AV17" i="22"/>
  <c r="AW17" i="22"/>
  <c r="AY17" i="22"/>
  <c r="AZ17" i="22"/>
  <c r="AT18" i="22"/>
  <c r="AU18" i="22"/>
  <c r="AV18" i="22"/>
  <c r="AW18" i="22"/>
  <c r="AY18" i="22"/>
  <c r="AZ18" i="22"/>
  <c r="AT19" i="22"/>
  <c r="AU19" i="22"/>
  <c r="AV19" i="22"/>
  <c r="AW19" i="22"/>
  <c r="AY19" i="22"/>
  <c r="AZ19" i="22"/>
  <c r="AT20" i="22"/>
  <c r="AU20" i="22"/>
  <c r="AV20" i="22"/>
  <c r="AW20" i="22"/>
  <c r="AY20" i="22"/>
  <c r="AZ20" i="22"/>
  <c r="AT21" i="22"/>
  <c r="AU21" i="22"/>
  <c r="AV21" i="22"/>
  <c r="AW21" i="22"/>
  <c r="AY21" i="22"/>
  <c r="AZ21" i="22"/>
  <c r="AT22" i="22"/>
  <c r="AU22" i="22"/>
  <c r="AV22" i="22"/>
  <c r="AW22" i="22"/>
  <c r="AY22" i="22"/>
  <c r="AZ22" i="22"/>
  <c r="AT23" i="22"/>
  <c r="AU23" i="22"/>
  <c r="AV23" i="22"/>
  <c r="AW23" i="22"/>
  <c r="AY23" i="22"/>
  <c r="AZ23" i="22"/>
  <c r="AT24" i="22"/>
  <c r="AU24" i="22"/>
  <c r="AV24" i="22"/>
  <c r="AW24" i="22"/>
  <c r="AY24" i="22"/>
  <c r="AZ24" i="22"/>
  <c r="AT25" i="22"/>
  <c r="AU25" i="22"/>
  <c r="AV25" i="22"/>
  <c r="AW25" i="22"/>
  <c r="AY25" i="22"/>
  <c r="AZ25" i="22"/>
  <c r="AT27" i="22"/>
  <c r="AU27" i="22"/>
  <c r="AV27" i="22"/>
  <c r="AW27" i="22"/>
  <c r="AY27" i="22"/>
  <c r="AZ27" i="22"/>
  <c r="AT28" i="22"/>
  <c r="AU28" i="22"/>
  <c r="AV28" i="22"/>
  <c r="AW28" i="22"/>
  <c r="AY28" i="22"/>
  <c r="AZ28" i="22"/>
  <c r="AT29" i="22"/>
  <c r="AU29" i="22"/>
  <c r="AV29" i="22"/>
  <c r="AW29" i="22"/>
  <c r="AY29" i="22"/>
  <c r="AZ29" i="22"/>
  <c r="AT30" i="22"/>
  <c r="AU30" i="22"/>
  <c r="AV30" i="22"/>
  <c r="AW30" i="22"/>
  <c r="AY30" i="22"/>
  <c r="AZ30" i="22"/>
  <c r="AT31" i="22"/>
  <c r="AU31" i="22"/>
  <c r="AV31" i="22"/>
  <c r="AW31" i="22"/>
  <c r="AY31" i="22"/>
  <c r="AZ31" i="22"/>
  <c r="AT32" i="22"/>
  <c r="AU32" i="22"/>
  <c r="AV32" i="22"/>
  <c r="AW32" i="22"/>
  <c r="AY32" i="22"/>
  <c r="AZ32" i="22"/>
  <c r="AT33" i="22"/>
  <c r="AU33" i="22"/>
  <c r="AV33" i="22"/>
  <c r="AW33" i="22"/>
  <c r="AY33" i="22"/>
  <c r="AZ33" i="22"/>
  <c r="AT34" i="22"/>
  <c r="AU34" i="22"/>
  <c r="AV34" i="22"/>
  <c r="AW34" i="22"/>
  <c r="AY34" i="22"/>
  <c r="AZ34" i="22"/>
  <c r="AT35" i="22"/>
  <c r="AU35" i="22"/>
  <c r="AV35" i="22"/>
  <c r="AW35" i="22"/>
  <c r="AY35" i="22"/>
  <c r="AZ35" i="22"/>
  <c r="AT36" i="22"/>
  <c r="AU36" i="22"/>
  <c r="AV36" i="22"/>
  <c r="AW36" i="22"/>
  <c r="AY36" i="22"/>
  <c r="AZ36" i="22"/>
  <c r="AE36" i="22"/>
  <c r="AS36" i="22" s="1"/>
  <c r="AD36" i="22"/>
  <c r="AR36" i="22" s="1"/>
  <c r="AE35" i="22"/>
  <c r="AS35" i="22" s="1"/>
  <c r="AE34" i="22"/>
  <c r="AS34" i="22" s="1"/>
  <c r="AE33" i="22"/>
  <c r="AS33" i="22" s="1"/>
  <c r="AE32" i="22"/>
  <c r="AS32" i="22" s="1"/>
  <c r="AE31" i="22"/>
  <c r="AS31" i="22" s="1"/>
  <c r="AE30" i="22"/>
  <c r="AS30" i="22" s="1"/>
  <c r="AE29" i="22"/>
  <c r="AS29" i="22" s="1"/>
  <c r="AE28" i="22"/>
  <c r="AS28" i="22" s="1"/>
  <c r="AD28" i="22"/>
  <c r="AR28" i="22" s="1"/>
  <c r="AE27" i="22"/>
  <c r="AS27" i="22" s="1"/>
  <c r="AE25" i="22"/>
  <c r="AS25" i="22" s="1"/>
  <c r="AE24" i="22"/>
  <c r="AS24" i="22" s="1"/>
  <c r="AE23" i="22"/>
  <c r="AS23" i="22" s="1"/>
  <c r="AD23" i="22"/>
  <c r="AR23" i="22" s="1"/>
  <c r="AE22" i="22"/>
  <c r="AS22" i="22" s="1"/>
  <c r="AE21" i="22"/>
  <c r="AS21" i="22" s="1"/>
  <c r="AE20" i="22"/>
  <c r="AS20" i="22" s="1"/>
  <c r="AD20" i="22"/>
  <c r="AR20" i="22" s="1"/>
  <c r="AE19" i="22"/>
  <c r="AS19" i="22" s="1"/>
  <c r="AE18" i="22"/>
  <c r="AS18" i="22" s="1"/>
  <c r="AE17" i="22"/>
  <c r="AS17" i="22" s="1"/>
  <c r="AE16" i="22"/>
  <c r="AS16" i="22" s="1"/>
  <c r="AD16" i="22"/>
  <c r="AR16" i="22" s="1"/>
  <c r="AE15" i="22"/>
  <c r="AS15" i="22" s="1"/>
  <c r="AE14" i="22"/>
  <c r="AS14" i="22" s="1"/>
  <c r="AE13" i="22"/>
  <c r="AS13" i="22" s="1"/>
  <c r="AE12" i="22"/>
  <c r="AS12" i="22" s="1"/>
  <c r="AE11" i="22"/>
  <c r="AS11" i="22" s="1"/>
  <c r="AE10" i="22"/>
  <c r="AS10" i="22" s="1"/>
  <c r="AE9" i="22"/>
  <c r="AS9" i="22" s="1"/>
  <c r="AE8" i="22"/>
  <c r="AS8" i="22" s="1"/>
  <c r="AD8" i="22"/>
  <c r="AR8" i="22" s="1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9" i="16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N25" i="19"/>
  <c r="AI39" i="22" s="1"/>
  <c r="M25" i="19"/>
  <c r="L25" i="19"/>
  <c r="G39" i="22" s="1"/>
  <c r="K25" i="19"/>
  <c r="I25" i="19"/>
  <c r="H25" i="19"/>
  <c r="N28" i="16"/>
  <c r="AH39" i="22" s="1"/>
  <c r="M28" i="16"/>
  <c r="L28" i="16"/>
  <c r="F39" i="22" s="1"/>
  <c r="K28" i="16"/>
  <c r="I28" i="16"/>
  <c r="S34" i="14"/>
  <c r="AG39" i="22" s="1"/>
  <c r="R34" i="14"/>
  <c r="Q34" i="14"/>
  <c r="M34" i="14"/>
  <c r="AF39" i="22" s="1"/>
  <c r="L34" i="14"/>
  <c r="K34" i="14"/>
  <c r="J34" i="14"/>
  <c r="I34" i="14"/>
  <c r="H34" i="14"/>
  <c r="P32" i="14"/>
  <c r="O32" i="14"/>
  <c r="N32" i="14"/>
  <c r="P31" i="14"/>
  <c r="O31" i="14"/>
  <c r="N31" i="14"/>
  <c r="P22" i="14"/>
  <c r="O22" i="14"/>
  <c r="N22" i="14"/>
  <c r="P21" i="14"/>
  <c r="O21" i="14"/>
  <c r="N21" i="14"/>
  <c r="P20" i="14"/>
  <c r="O20" i="14"/>
  <c r="N20" i="14"/>
  <c r="P19" i="14"/>
  <c r="O19" i="14"/>
  <c r="N19" i="14"/>
  <c r="P18" i="14"/>
  <c r="O18" i="14"/>
  <c r="N18" i="14"/>
  <c r="P17" i="14"/>
  <c r="O17" i="14"/>
  <c r="N17" i="14"/>
  <c r="P16" i="14"/>
  <c r="O16" i="14"/>
  <c r="N16" i="14"/>
  <c r="P15" i="14"/>
  <c r="O15" i="14"/>
  <c r="N15" i="14"/>
  <c r="P14" i="14"/>
  <c r="O14" i="14"/>
  <c r="N14" i="14"/>
  <c r="P13" i="14"/>
  <c r="O13" i="14"/>
  <c r="N13" i="14"/>
  <c r="P12" i="14"/>
  <c r="O12" i="14"/>
  <c r="N12" i="14"/>
  <c r="P11" i="14"/>
  <c r="O11" i="14"/>
  <c r="N11" i="14"/>
  <c r="P10" i="14"/>
  <c r="O10" i="14"/>
  <c r="N10" i="14"/>
  <c r="O9" i="14"/>
  <c r="P9" i="14"/>
  <c r="N9" i="14"/>
  <c r="AV2" i="22"/>
  <c r="E39" i="22" l="1"/>
  <c r="E8" i="22"/>
  <c r="AZ38" i="22"/>
  <c r="AY38" i="22"/>
  <c r="R27" i="17"/>
  <c r="AY39" i="22" s="1"/>
  <c r="AN39" i="22"/>
  <c r="AW38" i="22"/>
  <c r="AV38" i="22"/>
  <c r="O28" i="16"/>
  <c r="AV39" i="22" s="1"/>
  <c r="O25" i="19"/>
  <c r="AW39" i="22" s="1"/>
  <c r="AU39" i="22"/>
  <c r="BB35" i="22"/>
  <c r="BB33" i="22"/>
  <c r="BB31" i="22"/>
  <c r="BB29" i="22"/>
  <c r="BB27" i="22"/>
  <c r="BB24" i="22"/>
  <c r="BB22" i="22"/>
  <c r="BB20" i="22"/>
  <c r="BB18" i="22"/>
  <c r="BB16" i="22"/>
  <c r="BB14" i="22"/>
  <c r="BB12" i="22"/>
  <c r="BB10" i="22"/>
  <c r="BB36" i="22"/>
  <c r="BB34" i="22"/>
  <c r="BB32" i="22"/>
  <c r="BB30" i="22"/>
  <c r="BB28" i="22"/>
  <c r="BB25" i="22"/>
  <c r="BB23" i="22"/>
  <c r="BB21" i="22"/>
  <c r="BB19" i="22"/>
  <c r="BB17" i="22"/>
  <c r="BB15" i="22"/>
  <c r="BB13" i="22"/>
  <c r="BB11" i="22"/>
  <c r="BB9" i="22"/>
  <c r="N34" i="14"/>
  <c r="P34" i="14"/>
  <c r="O34" i="14"/>
  <c r="AV1" i="22"/>
  <c r="AH2" i="22"/>
  <c r="AH1" i="22"/>
  <c r="D39" i="22" l="1"/>
  <c r="L39" i="22" s="1"/>
  <c r="D8" i="22"/>
  <c r="E38" i="22"/>
  <c r="L8" i="22"/>
  <c r="L38" i="22" s="1"/>
  <c r="AU8" i="22"/>
  <c r="AT39" i="22"/>
  <c r="BB39" i="22" s="1"/>
  <c r="AT8" i="22" l="1"/>
  <c r="AT38" i="22" s="1"/>
  <c r="D38" i="22"/>
  <c r="AU38" i="22"/>
  <c r="BB8" i="22"/>
  <c r="BB38" i="22" s="1"/>
</calcChain>
</file>

<file path=xl/sharedStrings.xml><?xml version="1.0" encoding="utf-8"?>
<sst xmlns="http://schemas.openxmlformats.org/spreadsheetml/2006/main" count="485" uniqueCount="173">
  <si>
    <t>Ph.</t>
  </si>
  <si>
    <t>Immateriális javak beszerzése</t>
  </si>
  <si>
    <t>Összesen:</t>
  </si>
  <si>
    <t>* Az aláírók nevét nyomtatott betűkkel is kérjük kitölteni.</t>
  </si>
  <si>
    <t>………………………………</t>
  </si>
  <si>
    <t>Kedvezményezett cégszerű *</t>
  </si>
  <si>
    <t>aláírása</t>
  </si>
  <si>
    <r>
      <t>*</t>
    </r>
    <r>
      <rPr>
        <sz val="10"/>
        <rFont val="Times New Roman"/>
        <family val="1"/>
        <charset val="238"/>
      </rPr>
      <t xml:space="preserve"> Az aláírók nevét nyomtatott betűkkel is kérjük kitölteni</t>
    </r>
  </si>
  <si>
    <t>Szerződésszám</t>
  </si>
  <si>
    <t>Kedvezményezett neve</t>
  </si>
  <si>
    <t>Egy példányban kitöltve, eredeti aláírással és bélyegzéssel ellátva kell benyújtani.</t>
  </si>
  <si>
    <t>Kedvezményezett neve:</t>
  </si>
  <si>
    <t>Szerződésszám:</t>
  </si>
  <si>
    <t>Támogatás</t>
  </si>
  <si>
    <t>Saját forrás</t>
  </si>
  <si>
    <t>Egyéb forrás</t>
  </si>
  <si>
    <t>Összesen</t>
  </si>
  <si>
    <t xml:space="preserve">A jelen táblázatban összesített, a munkavállalóknak kifizetett nettó jövedelem, illetve a munkavállalót és a munkáltatót terhelő adók, járulékok a  jelen támogatás igénylést megelőzően kifizetésre kerültek. Büntetőjogi felelősségem tudatában nyilatkozom hogy a fenti adatok a valóságnak megfelelnek, hitelesek, továbbá, hogy az illetmények számfejtésének és kifizetésének a bizonylatai, valamint a számfejtés alapját képező teljesítésigazolások és a munka- vagy megbízási szerződések a Kedvezményezettnél megtalálhatóak. </t>
  </si>
  <si>
    <t xml:space="preserve"> ……………………………………</t>
  </si>
  <si>
    <t>Projektre elszámolt bruttó bér (Ft)</t>
  </si>
  <si>
    <t>Projektre elszámolt bruttó bér járuléka (Ft)</t>
  </si>
  <si>
    <t>szám</t>
  </si>
  <si>
    <t>Bruttó</t>
  </si>
  <si>
    <t>Nettó</t>
  </si>
  <si>
    <t>Egyéb f.</t>
  </si>
  <si>
    <t xml:space="preserve"> Összesen</t>
  </si>
  <si>
    <t>Rezsi</t>
  </si>
  <si>
    <t>járulék</t>
  </si>
  <si>
    <t>külső megbízás</t>
  </si>
  <si>
    <t>összesen</t>
  </si>
  <si>
    <t>immateriális javak beszerzése</t>
  </si>
  <si>
    <t>cégszerű aláírás*</t>
  </si>
  <si>
    <t xml:space="preserve">A jelen táblázatban összesített számlák és bizonylatok a jelen támogatás igénylés benyújtását megelőzően szakmailag és pénzügyileg teljesítésre kerültek, a projektben történő felhasználás mértéke erejéig kerültek elszámolásra.
A Kedvezményezett tudomásul veszi, hogy jelen melléklet szerinti számlaösszesítő táblázatok befogadása nem jelenti egyben a táblázatok tartalmának pénzügyi elfogadását, ugyanakkor a számlaösszesítő táblázatok kitöltéséért teljeskörű felelősséggel tartozik. </t>
  </si>
  <si>
    <t>személyi juttatás (bruttó bér + juttatások)</t>
  </si>
  <si>
    <t>SZEMÉLYI JUTTATÁSOK ÉS JÁRULÉKAI</t>
  </si>
  <si>
    <t>KÜLSŐ MEGBÍZÁSOK</t>
  </si>
  <si>
    <t>ESZKÖZBESZERZÉSEK</t>
  </si>
  <si>
    <t>rész-fel-adat sor-szám</t>
  </si>
  <si>
    <t>eszközbe-szerzés</t>
  </si>
  <si>
    <t>elszámolt költségek összegzése:</t>
  </si>
  <si>
    <t>rész-feladat támog. Int.</t>
  </si>
  <si>
    <t>részfel-adat támog. Int.</t>
  </si>
  <si>
    <t>Projektre elszámolt egyéb juttatások (Ft) (pld. napidíj, stb.)</t>
  </si>
  <si>
    <t>Sor-szám</t>
  </si>
  <si>
    <t>Teljesítés dátuma</t>
  </si>
  <si>
    <t>Az elszámolt időszak</t>
  </si>
  <si>
    <t>kezdete (dátum)</t>
  </si>
  <si>
    <t>vége (dátum)</t>
  </si>
  <si>
    <t>neve</t>
  </si>
  <si>
    <t>Projektben résztvevő dolgozók</t>
  </si>
  <si>
    <t>Tám. int.</t>
  </si>
  <si>
    <t>1.</t>
  </si>
  <si>
    <t>2.</t>
  </si>
  <si>
    <t>Nyilatkozat az összeférhetetlenségre vonatkozóan</t>
  </si>
  <si>
    <t>Rész-feladat száma</t>
  </si>
  <si>
    <t>Számviteli bizonylat sorszáma</t>
  </si>
  <si>
    <t>Kiállítás kelte</t>
  </si>
  <si>
    <t>Gazdasági esemény rövid leírása</t>
  </si>
  <si>
    <t>Számviteli bizonylat kiállítójának neve</t>
  </si>
  <si>
    <t>Adószáma</t>
  </si>
  <si>
    <t>Pénzügyi teljesítés időpontja</t>
  </si>
  <si>
    <t>Összege (Ft)</t>
  </si>
  <si>
    <t>Projekt terhére elszámolt költségek (Ft)</t>
  </si>
  <si>
    <t>Projektre elszámolt bruttó bér és juttatások összesen (Ft)</t>
  </si>
  <si>
    <t xml:space="preserve">Kutatás-fejlesztési projekthez nyújtott támogatás </t>
  </si>
  <si>
    <t>Alapkutatás</t>
  </si>
  <si>
    <t>Alkalmazott (ipari) kutatás</t>
  </si>
  <si>
    <t>Kísérleti fejlesztés</t>
  </si>
  <si>
    <t>Megvalósíthatósági tanulmány</t>
  </si>
  <si>
    <t>Közbeszerzés</t>
  </si>
  <si>
    <t>Koordináció</t>
  </si>
  <si>
    <t>Tájékoztatás</t>
  </si>
  <si>
    <t>Egyéb</t>
  </si>
  <si>
    <t>Kutatási infrastruktúrához nyújtott beruházási támogatás</t>
  </si>
  <si>
    <t>Innovációs klaszterre nyújtott támogatás</t>
  </si>
  <si>
    <t>az együttműködés és információmegosztás elősegítésére, illetve a specializált, személyre szabott üzleti szolgáltatás nyújtásának vagy közvetítésének javítására szolgáló klaszterélénkítés</t>
  </si>
  <si>
    <t>az újabb vállalkozások és szervezetek klaszterhez történő csatlakozása, valamint a klaszter ismertségének növelése érdekében végzett marketingtevékenység</t>
  </si>
  <si>
    <t>a klaszter létesítményeinek kezelése; az ismeretmegosztás, kapcsolatépítés és nemzetközi együttműködés támogatására szolgáló képzési programok, műhelytalálkozók és konferenciák szervezése</t>
  </si>
  <si>
    <t>KKV-knak nyújtott innovációs támogatás</t>
  </si>
  <si>
    <t>szabadalmak és egyéb immateriális javak megszerzésének, érvényesítésének és védelmének költségei</t>
  </si>
  <si>
    <t>olyan, kutató-tudásközvetítő szervezettől vagy nagyvállalkozástól kirendelt, magasan képzett munkaerő költségei, aki kutatás-fejlesztési és innovációs tevékenységeken, a kedvezményezettnél újonnan létrehozott munkakörben dolgozik, és nem a személyzet más tagjait helyettesíti</t>
  </si>
  <si>
    <t>innovációs tanácsadás és támogató szolgáltatások költségei</t>
  </si>
  <si>
    <t>Eljárási és szervezési innováció támogatása</t>
  </si>
  <si>
    <t>KKV-knak nyújtott beruházási támogatás</t>
  </si>
  <si>
    <t>A kkv-k részére tanácsadáshoz nyújtott támogatás</t>
  </si>
  <si>
    <t>A kkv-k vásárokon való részvételéhez nyújtott támogatás</t>
  </si>
  <si>
    <t>Az európai területi együttműködési projektekben részt vevő kkv-knál felmerült együttműködési költségekhez nyújtott támogatás</t>
  </si>
  <si>
    <t>támogatás típusa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</si>
  <si>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/Kis.fejl.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</si>
  <si>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/Rezsi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</si>
  <si>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/Egyéb</t>
    </r>
  </si>
  <si>
    <t>De minimis támogatás</t>
  </si>
  <si>
    <t>amortizá-ciós kulcs %</t>
  </si>
  <si>
    <t>Az elszámolással érintett időszak kezdete és vége:</t>
  </si>
  <si>
    <t>K+F/Kis.fejl.</t>
  </si>
  <si>
    <t>D.M./Rezsi</t>
  </si>
  <si>
    <t>D.M./Egyéb</t>
  </si>
  <si>
    <t>ÁFA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</si>
  <si>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/Alap.</t>
    </r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</si>
  <si>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/Alkalm.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</si>
  <si>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/Közbesz.</t>
    </r>
  </si>
  <si>
    <r>
      <rPr>
        <b/>
        <sz val="10"/>
        <color indexed="8"/>
        <rFont val="Calibri"/>
        <family val="2"/>
        <charset val="238"/>
      </rPr>
      <t>D.M</t>
    </r>
    <r>
      <rPr>
        <sz val="10"/>
        <color indexed="8"/>
        <rFont val="Calibri"/>
        <family val="2"/>
        <charset val="238"/>
      </rPr>
      <t>./Koord.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</si>
  <si>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/Tájék.</t>
    </r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</si>
  <si>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/Mv tan.</t>
    </r>
  </si>
  <si>
    <t>I.Klaszter/3</t>
  </si>
  <si>
    <t>I.Klaszter/1</t>
  </si>
  <si>
    <t>I.Klaszter/2</t>
  </si>
  <si>
    <t>Kut.infra.- b.r.</t>
  </si>
  <si>
    <t>KKV-b.r.</t>
  </si>
  <si>
    <t>KKV-vásár.</t>
  </si>
  <si>
    <t>KKV-együttm.</t>
  </si>
  <si>
    <t>K+F/Alkalm.</t>
  </si>
  <si>
    <t>K+F/Mv tan.</t>
  </si>
  <si>
    <t>D.M./Közbesz.</t>
  </si>
  <si>
    <t>D.M./Koord.</t>
  </si>
  <si>
    <t>D.M./Tájék.</t>
  </si>
  <si>
    <t>KKV-innov./1</t>
  </si>
  <si>
    <t>KKV-innov./2</t>
  </si>
  <si>
    <t>KKV-innov./3</t>
  </si>
  <si>
    <t>Elj.és szerv. innov.</t>
  </si>
  <si>
    <t>KKV-tan.</t>
  </si>
  <si>
    <t>támogatás típus rövídítése</t>
  </si>
  <si>
    <t>költségösszegzés a számlaösszesítők alapján:</t>
  </si>
  <si>
    <t>igen</t>
  </si>
  <si>
    <t>Beadott dokumentumok (ellenőrző) listája:</t>
  </si>
  <si>
    <t>4T</t>
  </si>
  <si>
    <t>5T</t>
  </si>
  <si>
    <t>6T</t>
  </si>
  <si>
    <t>7T</t>
  </si>
  <si>
    <t>NYF</t>
  </si>
  <si>
    <t>Személyi juttatások és járulékai</t>
  </si>
  <si>
    <t>Külső megbízások</t>
  </si>
  <si>
    <t>Egyéb dologi költségek</t>
  </si>
  <si>
    <t>Eszközbeszerzések</t>
  </si>
  <si>
    <t>RÉSZFELADAT TÁBLA - TÁMOGATÁSI KÖLTSÉG</t>
  </si>
  <si>
    <t>RÉSZFELADAT TÁBLA - SAJÁT FORRÁS</t>
  </si>
  <si>
    <t>RÉSZFELADAT TÁBLA - EGYÉB FORRÁS</t>
  </si>
  <si>
    <t>RÉSZFELADAT TÁBLA - ÖSSZESÍTÉS</t>
  </si>
  <si>
    <t>Minden elszámolásnál kötelezően beadandó dokumentum</t>
  </si>
  <si>
    <t>IGEN</t>
  </si>
  <si>
    <t>REZSI KÖLTSÉGEK</t>
  </si>
  <si>
    <t>beruházás, felújítás</t>
  </si>
  <si>
    <r>
      <t xml:space="preserve">Dokumentum mellékelve (igen/nem) </t>
    </r>
    <r>
      <rPr>
        <i/>
        <sz val="10"/>
        <rFont val="Garamond"/>
        <family val="1"/>
        <charset val="238"/>
      </rPr>
      <t>legördülő menü</t>
    </r>
  </si>
  <si>
    <r>
      <t xml:space="preserve">Az adott hónapban a projektre elszámolt </t>
    </r>
    <r>
      <rPr>
        <b/>
        <sz val="10"/>
        <rFont val="Garamond"/>
        <family val="1"/>
        <charset val="238"/>
      </rPr>
      <t>munka-órák</t>
    </r>
    <r>
      <rPr>
        <sz val="8"/>
        <rFont val="Garamond"/>
        <family val="1"/>
        <charset val="238"/>
      </rPr>
      <t xml:space="preserve"> száma</t>
    </r>
  </si>
  <si>
    <r>
      <t>Állandó dolgozó (Á), vagy megbí-zásos dolgozó (M) 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>)</t>
    </r>
  </si>
  <si>
    <r>
      <t>státusza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 xml:space="preserve">)
</t>
    </r>
  </si>
  <si>
    <r>
      <t>támogatás típusa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>)</t>
    </r>
  </si>
  <si>
    <t>Amortizációnál az elszámolt időszak</t>
  </si>
  <si>
    <t>Rezsi költségek</t>
  </si>
  <si>
    <t>Beruházás, felújítás</t>
  </si>
  <si>
    <t>EGYÉB DOLOGI KÖLTSÉGEK (rezsi nélkül)</t>
  </si>
  <si>
    <t>IMMATERIÁLIS JAVAK BESZERZÉSE</t>
  </si>
  <si>
    <t>rezsi költségek</t>
  </si>
  <si>
    <t>BERUZÁZÁS, FELÚJÍTÁS</t>
  </si>
  <si>
    <t>3T</t>
  </si>
  <si>
    <t>8T</t>
  </si>
  <si>
    <t>9T</t>
  </si>
  <si>
    <t>egyéb dologi költségek</t>
  </si>
  <si>
    <t>Részfeladat tábla 
(Támogatás, Saját forrás; Egyéb forrás; Összesítés)</t>
  </si>
  <si>
    <t>1T-2T</t>
  </si>
  <si>
    <t>Nem állami támogatás</t>
  </si>
  <si>
    <t>K+F/Alap.</t>
  </si>
  <si>
    <t>1/BÉRÖSSZESÍTŐ</t>
  </si>
  <si>
    <t>RÉSZ/ZÁRÓ PÉNZÜGYI BESZÁMOLÓ</t>
  </si>
  <si>
    <t>NÉV</t>
  </si>
  <si>
    <t>CÉGNÉV</t>
  </si>
  <si>
    <t>Kelt: …....................................................</t>
  </si>
  <si>
    <t>[cégnév]</t>
  </si>
  <si>
    <t>[név]</t>
  </si>
  <si>
    <t>Alulírott [név], mint az [cégnév] társaság/szervezet  cégjegyzésre jogosult vezetője büntető jogi felelősségem tudatában nyilatkozom, hogy a fenti azonosító számú támogatási szerződés alapján finanszírozott projekt megvalósításához igénybe vett szolgáltatások és beszerzések a szokásos piaci feltételeknek megfelelően, független felek között, a hivatkozott támogatási szerződésben, valamint ennek mellékleteiben foglalt előírások szerint jöttek létre.</t>
  </si>
  <si>
    <t>Kelt: ….......................................</t>
  </si>
  <si>
    <t>Kelt: …......................................</t>
  </si>
  <si>
    <t>2023-1.1.3-STARTUP-2023-00003/…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</si>
</sst>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yyyy/mm/dd;@"/>
  </numFmts>
  <fonts count="2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name val="Arial CE"/>
      <charset val="238"/>
    </font>
    <font>
      <b/>
      <sz val="8"/>
      <color indexed="10"/>
      <name val="Garamond"/>
      <family val="1"/>
      <charset val="238"/>
    </font>
    <font>
      <sz val="8"/>
      <color indexed="10"/>
      <name val="Garamond"/>
      <family val="1"/>
      <charset val="238"/>
    </font>
    <font>
      <sz val="8"/>
      <name val="Garamond"/>
      <family val="1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Garamond"/>
      <family val="1"/>
      <charset val="238"/>
    </font>
    <font>
      <sz val="10"/>
      <name val="Garamond"/>
      <family val="1"/>
      <charset val="238"/>
    </font>
    <font>
      <sz val="8.5"/>
      <name val="Garamond"/>
      <family val="1"/>
      <charset val="238"/>
    </font>
    <font>
      <b/>
      <sz val="10"/>
      <name val="Garamond"/>
      <family val="1"/>
      <charset val="238"/>
    </font>
    <font>
      <i/>
      <sz val="10"/>
      <name val="Garamond"/>
      <family val="1"/>
      <charset val="238"/>
    </font>
    <font>
      <b/>
      <sz val="9"/>
      <name val="Garamond"/>
      <family val="1"/>
      <charset val="238"/>
    </font>
    <font>
      <i/>
      <sz val="8"/>
      <name val="Garamond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sz val="7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indent="11"/>
    </xf>
    <xf numFmtId="0" fontId="4" fillId="0" borderId="0" xfId="0" applyFont="1" applyAlignment="1">
      <alignment horizontal="justify"/>
    </xf>
    <xf numFmtId="0" fontId="4" fillId="0" borderId="0" xfId="0" applyFont="1"/>
    <xf numFmtId="0" fontId="4" fillId="0" borderId="0" xfId="0" applyFont="1" applyAlignment="1">
      <alignment horizontal="left" indent="11"/>
    </xf>
    <xf numFmtId="0" fontId="5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left"/>
    </xf>
    <xf numFmtId="0" fontId="0" fillId="0" borderId="0" xfId="0" applyAlignment="1">
      <alignment wrapText="1"/>
    </xf>
    <xf numFmtId="2" fontId="3" fillId="0" borderId="0" xfId="0" applyNumberFormat="1" applyFont="1" applyAlignment="1">
      <alignment vertical="top" wrapText="1"/>
    </xf>
    <xf numFmtId="166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1" fillId="0" borderId="0" xfId="0" applyFont="1"/>
    <xf numFmtId="0" fontId="9" fillId="0" borderId="0" xfId="0" applyFont="1" applyAlignment="1">
      <alignment horizontal="left"/>
    </xf>
    <xf numFmtId="0" fontId="14" fillId="4" borderId="1" xfId="0" applyFont="1" applyFill="1" applyBorder="1"/>
    <xf numFmtId="0" fontId="4" fillId="0" borderId="1" xfId="0" applyFont="1" applyBorder="1" applyAlignment="1">
      <alignment wrapText="1"/>
    </xf>
    <xf numFmtId="0" fontId="15" fillId="0" borderId="7" xfId="0" applyFont="1" applyBorder="1"/>
    <xf numFmtId="0" fontId="14" fillId="3" borderId="8" xfId="0" applyFont="1" applyFill="1" applyBorder="1"/>
    <xf numFmtId="0" fontId="14" fillId="3" borderId="9" xfId="0" applyFont="1" applyFill="1" applyBorder="1"/>
    <xf numFmtId="0" fontId="11" fillId="0" borderId="48" xfId="0" applyFont="1" applyBorder="1"/>
    <xf numFmtId="0" fontId="14" fillId="4" borderId="49" xfId="0" applyFont="1" applyFill="1" applyBorder="1"/>
    <xf numFmtId="0" fontId="14" fillId="3" borderId="50" xfId="0" applyFont="1" applyFill="1" applyBorder="1" applyAlignment="1">
      <alignment horizontal="left"/>
    </xf>
    <xf numFmtId="0" fontId="11" fillId="0" borderId="21" xfId="0" applyFont="1" applyBorder="1"/>
    <xf numFmtId="0" fontId="14" fillId="0" borderId="21" xfId="0" applyFont="1" applyBorder="1"/>
    <xf numFmtId="0" fontId="11" fillId="0" borderId="22" xfId="0" applyFont="1" applyBorder="1"/>
    <xf numFmtId="0" fontId="14" fillId="4" borderId="10" xfId="0" applyFont="1" applyFill="1" applyBorder="1"/>
    <xf numFmtId="0" fontId="14" fillId="0" borderId="22" xfId="0" applyFont="1" applyBorder="1"/>
    <xf numFmtId="0" fontId="1" fillId="0" borderId="17" xfId="0" applyFont="1" applyBorder="1"/>
    <xf numFmtId="0" fontId="15" fillId="0" borderId="7" xfId="0" applyFont="1" applyBorder="1" applyAlignment="1">
      <alignment wrapText="1"/>
    </xf>
    <xf numFmtId="0" fontId="14" fillId="3" borderId="8" xfId="0" applyFont="1" applyFill="1" applyBorder="1" applyAlignment="1">
      <alignment wrapText="1"/>
    </xf>
    <xf numFmtId="0" fontId="14" fillId="3" borderId="9" xfId="0" applyFont="1" applyFill="1" applyBorder="1" applyAlignment="1">
      <alignment wrapText="1"/>
    </xf>
    <xf numFmtId="0" fontId="14" fillId="3" borderId="12" xfId="0" applyFont="1" applyFill="1" applyBorder="1" applyAlignment="1">
      <alignment horizontal="left" vertical="center"/>
    </xf>
    <xf numFmtId="0" fontId="12" fillId="0" borderId="47" xfId="0" applyFont="1" applyBorder="1" applyAlignment="1">
      <alignment wrapText="1"/>
    </xf>
    <xf numFmtId="0" fontId="12" fillId="0" borderId="29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4" fillId="4" borderId="12" xfId="0" applyFont="1" applyFill="1" applyBorder="1" applyAlignment="1">
      <alignment wrapText="1"/>
    </xf>
    <xf numFmtId="0" fontId="14" fillId="4" borderId="13" xfId="0" applyFont="1" applyFill="1" applyBorder="1" applyAlignment="1">
      <alignment wrapText="1"/>
    </xf>
    <xf numFmtId="0" fontId="14" fillId="4" borderId="14" xfId="0" applyFont="1" applyFill="1" applyBorder="1" applyAlignment="1">
      <alignment wrapText="1"/>
    </xf>
    <xf numFmtId="0" fontId="14" fillId="3" borderId="12" xfId="0" applyFont="1" applyFill="1" applyBorder="1"/>
    <xf numFmtId="0" fontId="0" fillId="0" borderId="40" xfId="0" applyBorder="1"/>
    <xf numFmtId="0" fontId="0" fillId="0" borderId="23" xfId="0" applyBorder="1"/>
    <xf numFmtId="0" fontId="12" fillId="0" borderId="63" xfId="0" applyFont="1" applyBorder="1" applyAlignment="1">
      <alignment wrapText="1"/>
    </xf>
    <xf numFmtId="0" fontId="15" fillId="0" borderId="18" xfId="0" applyFont="1" applyBorder="1" applyAlignment="1">
      <alignment horizontal="left" vertical="center" wrapText="1"/>
    </xf>
    <xf numFmtId="0" fontId="14" fillId="3" borderId="45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15" fillId="0" borderId="18" xfId="0" applyFont="1" applyBorder="1" applyAlignment="1">
      <alignment wrapText="1"/>
    </xf>
    <xf numFmtId="0" fontId="14" fillId="3" borderId="24" xfId="0" applyFont="1" applyFill="1" applyBorder="1"/>
    <xf numFmtId="0" fontId="14" fillId="3" borderId="17" xfId="0" applyFont="1" applyFill="1" applyBorder="1"/>
    <xf numFmtId="0" fontId="17" fillId="0" borderId="0" xfId="0" applyFont="1"/>
    <xf numFmtId="0" fontId="18" fillId="0" borderId="33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0" fillId="0" borderId="0" xfId="0" applyFont="1"/>
    <xf numFmtId="49" fontId="10" fillId="0" borderId="0" xfId="0" applyNumberFormat="1" applyFont="1" applyAlignment="1">
      <alignment vertical="top" wrapText="1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horizontal="left" vertical="top" wrapText="1"/>
    </xf>
    <xf numFmtId="0" fontId="1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165" fontId="10" fillId="0" borderId="22" xfId="1" applyNumberFormat="1" applyFont="1" applyBorder="1" applyAlignment="1">
      <alignment horizontal="center" vertical="center" wrapText="1"/>
    </xf>
    <xf numFmtId="165" fontId="10" fillId="0" borderId="31" xfId="1" applyNumberFormat="1" applyFont="1" applyBorder="1" applyAlignment="1">
      <alignment horizontal="center" vertical="center" wrapText="1"/>
    </xf>
    <xf numFmtId="165" fontId="10" fillId="0" borderId="32" xfId="1" applyNumberFormat="1" applyFont="1" applyBorder="1" applyAlignment="1">
      <alignment horizontal="center" vertical="center" wrapText="1"/>
    </xf>
    <xf numFmtId="165" fontId="10" fillId="0" borderId="10" xfId="1" applyNumberFormat="1" applyFont="1" applyBorder="1" applyAlignment="1">
      <alignment horizontal="center" vertical="center" wrapText="1"/>
    </xf>
    <xf numFmtId="165" fontId="10" fillId="0" borderId="11" xfId="1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horizontal="left" wrapText="1"/>
    </xf>
    <xf numFmtId="166" fontId="10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49" fontId="10" fillId="0" borderId="2" xfId="0" applyNumberFormat="1" applyFont="1" applyBorder="1" applyAlignment="1">
      <alignment horizontal="center"/>
    </xf>
    <xf numFmtId="3" fontId="10" fillId="0" borderId="21" xfId="1" applyNumberFormat="1" applyFont="1" applyBorder="1" applyAlignment="1" applyProtection="1">
      <alignment horizontal="right" vertical="center"/>
      <protection locked="0"/>
    </xf>
    <xf numFmtId="3" fontId="10" fillId="0" borderId="1" xfId="1" applyNumberFormat="1" applyFont="1" applyFill="1" applyBorder="1" applyAlignment="1" applyProtection="1">
      <alignment horizontal="right" vertical="center"/>
      <protection locked="0"/>
    </xf>
    <xf numFmtId="3" fontId="10" fillId="0" borderId="27" xfId="1" applyNumberFormat="1" applyFont="1" applyFill="1" applyBorder="1" applyAlignment="1" applyProtection="1">
      <alignment horizontal="right" vertical="center"/>
      <protection locked="0"/>
    </xf>
    <xf numFmtId="3" fontId="10" fillId="0" borderId="25" xfId="1" applyNumberFormat="1" applyFont="1" applyBorder="1" applyAlignment="1" applyProtection="1">
      <alignment horizontal="right" vertical="center"/>
      <protection locked="0"/>
    </xf>
    <xf numFmtId="3" fontId="10" fillId="0" borderId="28" xfId="1" applyNumberFormat="1" applyFont="1" applyBorder="1" applyAlignment="1" applyProtection="1">
      <alignment horizontal="right" vertical="center"/>
      <protection locked="0"/>
    </xf>
    <xf numFmtId="3" fontId="10" fillId="5" borderId="21" xfId="1" applyNumberFormat="1" applyFont="1" applyFill="1" applyBorder="1" applyAlignment="1" applyProtection="1">
      <alignment horizontal="right" vertical="center"/>
      <protection locked="0"/>
    </xf>
    <xf numFmtId="3" fontId="10" fillId="0" borderId="2" xfId="1" applyNumberFormat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right"/>
    </xf>
    <xf numFmtId="16" fontId="17" fillId="0" borderId="0" xfId="0" applyNumberFormat="1" applyFont="1"/>
    <xf numFmtId="166" fontId="10" fillId="0" borderId="25" xfId="0" applyNumberFormat="1" applyFont="1" applyBorder="1" applyAlignment="1">
      <alignment horizontal="right"/>
    </xf>
    <xf numFmtId="3" fontId="10" fillId="5" borderId="36" xfId="1" applyNumberFormat="1" applyFont="1" applyFill="1" applyBorder="1" applyAlignment="1" applyProtection="1">
      <alignment horizontal="right" vertical="center"/>
      <protection locked="0"/>
    </xf>
    <xf numFmtId="3" fontId="23" fillId="5" borderId="7" xfId="0" applyNumberFormat="1" applyFont="1" applyFill="1" applyBorder="1" applyAlignment="1" applyProtection="1">
      <alignment horizontal="right" vertical="center"/>
      <protection locked="0"/>
    </xf>
    <xf numFmtId="3" fontId="23" fillId="5" borderId="8" xfId="0" applyNumberFormat="1" applyFont="1" applyFill="1" applyBorder="1" applyAlignment="1" applyProtection="1">
      <alignment horizontal="right" vertical="center"/>
      <protection locked="0"/>
    </xf>
    <xf numFmtId="3" fontId="23" fillId="5" borderId="44" xfId="0" applyNumberFormat="1" applyFont="1" applyFill="1" applyBorder="1" applyAlignment="1" applyProtection="1">
      <alignment horizontal="right" vertical="center"/>
      <protection locked="0"/>
    </xf>
    <xf numFmtId="3" fontId="23" fillId="5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17" xfId="0" applyFont="1" applyBorder="1"/>
    <xf numFmtId="0" fontId="10" fillId="0" borderId="0" xfId="2" applyFont="1"/>
    <xf numFmtId="0" fontId="10" fillId="0" borderId="0" xfId="2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2" applyFont="1" applyAlignment="1">
      <alignment horizontal="right"/>
    </xf>
    <xf numFmtId="0" fontId="1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0" fillId="0" borderId="7" xfId="0" applyFont="1" applyBorder="1" applyAlignment="1" applyProtection="1">
      <alignment wrapText="1"/>
      <protection locked="0"/>
    </xf>
    <xf numFmtId="0" fontId="10" fillId="0" borderId="8" xfId="0" applyFont="1" applyBorder="1" applyAlignment="1" applyProtection="1">
      <alignment wrapText="1"/>
      <protection locked="0"/>
    </xf>
    <xf numFmtId="0" fontId="10" fillId="0" borderId="44" xfId="0" applyFont="1" applyBorder="1" applyAlignment="1" applyProtection="1">
      <alignment wrapText="1"/>
      <protection locked="0"/>
    </xf>
    <xf numFmtId="0" fontId="10" fillId="0" borderId="9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39" xfId="0" applyFont="1" applyBorder="1" applyAlignment="1" applyProtection="1">
      <alignment wrapText="1"/>
      <protection locked="0"/>
    </xf>
    <xf numFmtId="0" fontId="10" fillId="0" borderId="41" xfId="0" applyFont="1" applyBorder="1" applyAlignment="1" applyProtection="1">
      <alignment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2" xfId="0" applyFont="1" applyBorder="1" applyProtection="1">
      <protection locked="0"/>
    </xf>
    <xf numFmtId="0" fontId="25" fillId="0" borderId="33" xfId="0" quotePrefix="1" applyFont="1" applyBorder="1" applyAlignment="1" applyProtection="1">
      <alignment wrapText="1"/>
      <protection locked="0"/>
    </xf>
    <xf numFmtId="3" fontId="10" fillId="0" borderId="19" xfId="0" applyNumberFormat="1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3" fontId="10" fillId="0" borderId="4" xfId="0" applyNumberFormat="1" applyFont="1" applyBorder="1" applyProtection="1">
      <protection locked="0"/>
    </xf>
    <xf numFmtId="3" fontId="10" fillId="5" borderId="20" xfId="0" applyNumberFormat="1" applyFont="1" applyFill="1" applyBorder="1" applyProtection="1">
      <protection hidden="1"/>
    </xf>
    <xf numFmtId="3" fontId="10" fillId="0" borderId="0" xfId="0" applyNumberFormat="1" applyFont="1" applyProtection="1">
      <protection locked="0"/>
    </xf>
    <xf numFmtId="0" fontId="10" fillId="5" borderId="12" xfId="0" applyFont="1" applyFill="1" applyBorder="1" applyProtection="1">
      <protection locked="0"/>
    </xf>
    <xf numFmtId="0" fontId="25" fillId="5" borderId="33" xfId="0" quotePrefix="1" applyFont="1" applyFill="1" applyBorder="1" applyAlignment="1" applyProtection="1">
      <alignment wrapText="1"/>
      <protection locked="0"/>
    </xf>
    <xf numFmtId="3" fontId="10" fillId="5" borderId="20" xfId="0" applyNumberFormat="1" applyFont="1" applyFill="1" applyBorder="1" applyProtection="1">
      <protection locked="0"/>
    </xf>
    <xf numFmtId="0" fontId="25" fillId="5" borderId="33" xfId="0" quotePrefix="1" applyFont="1" applyFill="1" applyBorder="1" applyProtection="1">
      <protection locked="0"/>
    </xf>
    <xf numFmtId="3" fontId="10" fillId="5" borderId="48" xfId="0" applyNumberFormat="1" applyFont="1" applyFill="1" applyBorder="1" applyProtection="1">
      <protection locked="0"/>
    </xf>
    <xf numFmtId="3" fontId="10" fillId="5" borderId="49" xfId="0" applyNumberFormat="1" applyFont="1" applyFill="1" applyBorder="1" applyProtection="1">
      <protection locked="0"/>
    </xf>
    <xf numFmtId="3" fontId="10" fillId="5" borderId="1" xfId="0" applyNumberFormat="1" applyFont="1" applyFill="1" applyBorder="1" applyProtection="1">
      <protection locked="0"/>
    </xf>
    <xf numFmtId="3" fontId="10" fillId="5" borderId="2" xfId="0" applyNumberFormat="1" applyFont="1" applyFill="1" applyBorder="1" applyProtection="1">
      <protection locked="0"/>
    </xf>
    <xf numFmtId="0" fontId="10" fillId="0" borderId="13" xfId="0" applyFont="1" applyBorder="1" applyProtection="1">
      <protection locked="0"/>
    </xf>
    <xf numFmtId="3" fontId="10" fillId="0" borderId="21" xfId="0" applyNumberFormat="1" applyFont="1" applyBorder="1" applyProtection="1">
      <protection locked="0"/>
    </xf>
    <xf numFmtId="3" fontId="10" fillId="0" borderId="1" xfId="0" applyNumberFormat="1" applyFont="1" applyBorder="1" applyProtection="1">
      <protection locked="0"/>
    </xf>
    <xf numFmtId="3" fontId="10" fillId="0" borderId="30" xfId="0" applyNumberFormat="1" applyFont="1" applyBorder="1" applyProtection="1">
      <protection locked="0"/>
    </xf>
    <xf numFmtId="0" fontId="10" fillId="5" borderId="13" xfId="0" applyFont="1" applyFill="1" applyBorder="1" applyProtection="1">
      <protection locked="0"/>
    </xf>
    <xf numFmtId="0" fontId="25" fillId="5" borderId="34" xfId="0" applyFont="1" applyFill="1" applyBorder="1" applyProtection="1">
      <protection locked="0"/>
    </xf>
    <xf numFmtId="3" fontId="10" fillId="5" borderId="21" xfId="0" applyNumberFormat="1" applyFont="1" applyFill="1" applyBorder="1" applyProtection="1">
      <protection locked="0"/>
    </xf>
    <xf numFmtId="0" fontId="25" fillId="0" borderId="33" xfId="0" quotePrefix="1" applyFont="1" applyBorder="1" applyProtection="1">
      <protection locked="0"/>
    </xf>
    <xf numFmtId="0" fontId="10" fillId="0" borderId="14" xfId="0" applyFont="1" applyBorder="1" applyProtection="1">
      <protection locked="0"/>
    </xf>
    <xf numFmtId="3" fontId="10" fillId="0" borderId="22" xfId="0" applyNumberFormat="1" applyFont="1" applyBorder="1" applyProtection="1">
      <protection locked="0"/>
    </xf>
    <xf numFmtId="3" fontId="10" fillId="0" borderId="10" xfId="0" applyNumberFormat="1" applyFont="1" applyBorder="1" applyProtection="1">
      <protection locked="0"/>
    </xf>
    <xf numFmtId="3" fontId="10" fillId="0" borderId="62" xfId="0" applyNumberFormat="1" applyFont="1" applyBorder="1" applyProtection="1">
      <protection locked="0"/>
    </xf>
    <xf numFmtId="0" fontId="10" fillId="5" borderId="16" xfId="0" applyFont="1" applyFill="1" applyBorder="1" applyProtection="1">
      <protection locked="0"/>
    </xf>
    <xf numFmtId="0" fontId="25" fillId="5" borderId="46" xfId="0" applyFont="1" applyFill="1" applyBorder="1" applyAlignment="1" applyProtection="1">
      <alignment wrapText="1"/>
      <protection locked="0"/>
    </xf>
    <xf numFmtId="3" fontId="10" fillId="0" borderId="36" xfId="0" applyNumberFormat="1" applyFont="1" applyBorder="1" applyProtection="1">
      <protection locked="0"/>
    </xf>
    <xf numFmtId="3" fontId="10" fillId="0" borderId="6" xfId="0" applyNumberFormat="1" applyFont="1" applyBorder="1" applyProtection="1">
      <protection locked="0"/>
    </xf>
    <xf numFmtId="3" fontId="10" fillId="0" borderId="3" xfId="0" applyNumberFormat="1" applyFont="1" applyBorder="1" applyProtection="1">
      <protection locked="0"/>
    </xf>
    <xf numFmtId="0" fontId="25" fillId="5" borderId="46" xfId="0" applyFont="1" applyFill="1" applyBorder="1" applyProtection="1">
      <protection locked="0"/>
    </xf>
    <xf numFmtId="3" fontId="10" fillId="5" borderId="36" xfId="0" applyNumberFormat="1" applyFont="1" applyFill="1" applyBorder="1" applyProtection="1">
      <protection locked="0"/>
    </xf>
    <xf numFmtId="3" fontId="10" fillId="5" borderId="6" xfId="0" applyNumberFormat="1" applyFont="1" applyFill="1" applyBorder="1" applyProtection="1">
      <protection locked="0"/>
    </xf>
    <xf numFmtId="0" fontId="10" fillId="2" borderId="18" xfId="0" applyFont="1" applyFill="1" applyBorder="1" applyProtection="1">
      <protection locked="0"/>
    </xf>
    <xf numFmtId="0" fontId="10" fillId="2" borderId="43" xfId="0" applyFont="1" applyFill="1" applyBorder="1" applyProtection="1">
      <protection locked="0"/>
    </xf>
    <xf numFmtId="3" fontId="10" fillId="2" borderId="43" xfId="0" applyNumberFormat="1" applyFont="1" applyFill="1" applyBorder="1" applyProtection="1">
      <protection locked="0"/>
    </xf>
    <xf numFmtId="3" fontId="10" fillId="2" borderId="9" xfId="0" applyNumberFormat="1" applyFont="1" applyFill="1" applyBorder="1" applyProtection="1">
      <protection locked="0"/>
    </xf>
    <xf numFmtId="3" fontId="10" fillId="5" borderId="17" xfId="0" applyNumberFormat="1" applyFont="1" applyFill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2" fontId="10" fillId="0" borderId="0" xfId="0" applyNumberFormat="1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49" fontId="10" fillId="0" borderId="0" xfId="0" quotePrefix="1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" fontId="10" fillId="0" borderId="15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 applyProtection="1">
      <alignment horizontal="left" vertical="center" wrapText="1"/>
      <protection locked="0"/>
    </xf>
    <xf numFmtId="2" fontId="10" fillId="0" borderId="15" xfId="0" applyNumberFormat="1" applyFont="1" applyBorder="1" applyAlignment="1" applyProtection="1">
      <alignment horizontal="left" vertical="center" wrapText="1"/>
      <protection locked="0"/>
    </xf>
    <xf numFmtId="14" fontId="10" fillId="0" borderId="15" xfId="0" applyNumberFormat="1" applyFont="1" applyBorder="1" applyAlignment="1" applyProtection="1">
      <alignment horizontal="left" vertical="center"/>
      <protection locked="0"/>
    </xf>
    <xf numFmtId="14" fontId="10" fillId="0" borderId="15" xfId="0" applyNumberFormat="1" applyFont="1" applyBorder="1" applyAlignment="1" applyProtection="1">
      <alignment horizontal="center" vertical="center"/>
      <protection locked="0"/>
    </xf>
    <xf numFmtId="3" fontId="10" fillId="0" borderId="19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 applyProtection="1">
      <alignment horizontal="right" vertical="center"/>
      <protection locked="0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5" borderId="27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 applyProtection="1">
      <alignment horizontal="left" vertical="center" wrapText="1"/>
      <protection locked="0"/>
    </xf>
    <xf numFmtId="2" fontId="10" fillId="0" borderId="13" xfId="0" applyNumberFormat="1" applyFont="1" applyBorder="1" applyAlignment="1" applyProtection="1">
      <alignment horizontal="left" vertical="center" wrapText="1"/>
      <protection locked="0"/>
    </xf>
    <xf numFmtId="14" fontId="10" fillId="0" borderId="13" xfId="0" applyNumberFormat="1" applyFont="1" applyBorder="1" applyAlignment="1" applyProtection="1">
      <alignment horizontal="left" vertical="center"/>
      <protection locked="0"/>
    </xf>
    <xf numFmtId="3" fontId="10" fillId="0" borderId="21" xfId="0" applyNumberFormat="1" applyFont="1" applyBorder="1" applyAlignment="1">
      <alignment horizontal="right" vertical="center"/>
    </xf>
    <xf numFmtId="3" fontId="10" fillId="0" borderId="25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 applyProtection="1">
      <alignment horizontal="right" vertical="center"/>
      <protection locked="0"/>
    </xf>
    <xf numFmtId="3" fontId="10" fillId="0" borderId="21" xfId="0" applyNumberFormat="1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2" fontId="10" fillId="0" borderId="14" xfId="0" applyNumberFormat="1" applyFont="1" applyBorder="1" applyAlignment="1" applyProtection="1">
      <alignment horizontal="left" vertical="center" wrapText="1"/>
      <protection locked="0"/>
    </xf>
    <xf numFmtId="14" fontId="10" fillId="0" borderId="14" xfId="0" applyNumberFormat="1" applyFont="1" applyBorder="1" applyAlignment="1" applyProtection="1">
      <alignment horizontal="left" vertical="center"/>
      <protection locked="0"/>
    </xf>
    <xf numFmtId="14" fontId="10" fillId="0" borderId="40" xfId="0" applyNumberFormat="1" applyFont="1" applyBorder="1" applyAlignment="1" applyProtection="1">
      <alignment horizontal="center" vertical="center"/>
      <protection locked="0"/>
    </xf>
    <xf numFmtId="3" fontId="10" fillId="0" borderId="22" xfId="0" applyNumberFormat="1" applyFont="1" applyBorder="1" applyAlignment="1">
      <alignment horizontal="right" vertical="center"/>
    </xf>
    <xf numFmtId="3" fontId="10" fillId="0" borderId="26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 applyProtection="1">
      <alignment horizontal="right"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>
      <alignment horizontal="center" vertical="center"/>
    </xf>
    <xf numFmtId="3" fontId="23" fillId="5" borderId="45" xfId="0" applyNumberFormat="1" applyFont="1" applyFill="1" applyBorder="1" applyAlignment="1">
      <alignment vertical="center"/>
    </xf>
    <xf numFmtId="3" fontId="23" fillId="5" borderId="8" xfId="0" applyNumberFormat="1" applyFont="1" applyFill="1" applyBorder="1" applyAlignment="1">
      <alignment vertical="center"/>
    </xf>
    <xf numFmtId="3" fontId="23" fillId="5" borderId="7" xfId="0" applyNumberFormat="1" applyFont="1" applyFill="1" applyBorder="1" applyAlignment="1">
      <alignment vertical="center"/>
    </xf>
    <xf numFmtId="3" fontId="23" fillId="5" borderId="9" xfId="0" applyNumberFormat="1" applyFont="1" applyFill="1" applyBorder="1" applyAlignment="1">
      <alignment vertical="center"/>
    </xf>
    <xf numFmtId="0" fontId="10" fillId="0" borderId="18" xfId="0" applyFont="1" applyBorder="1"/>
    <xf numFmtId="0" fontId="10" fillId="0" borderId="24" xfId="0" applyFont="1" applyBorder="1"/>
    <xf numFmtId="3" fontId="23" fillId="0" borderId="0" xfId="0" applyNumberFormat="1" applyFont="1" applyAlignment="1">
      <alignment vertical="center"/>
    </xf>
    <xf numFmtId="1" fontId="23" fillId="0" borderId="0" xfId="0" applyNumberFormat="1" applyFont="1" applyAlignment="1">
      <alignment horizontal="right"/>
    </xf>
    <xf numFmtId="49" fontId="10" fillId="0" borderId="40" xfId="0" applyNumberFormat="1" applyFont="1" applyBorder="1" applyAlignment="1">
      <alignment horizontal="left" wrapText="1"/>
    </xf>
    <xf numFmtId="2" fontId="10" fillId="0" borderId="12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/>
    </xf>
    <xf numFmtId="49" fontId="10" fillId="0" borderId="33" xfId="0" applyNumberFormat="1" applyFont="1" applyBorder="1" applyAlignment="1" applyProtection="1">
      <alignment horizontal="left" vertical="center"/>
      <protection locked="0"/>
    </xf>
    <xf numFmtId="49" fontId="10" fillId="0" borderId="19" xfId="0" applyNumberFormat="1" applyFont="1" applyBorder="1" applyAlignment="1">
      <alignment horizontal="left" vertical="center" wrapText="1"/>
    </xf>
    <xf numFmtId="3" fontId="10" fillId="0" borderId="4" xfId="0" applyNumberFormat="1" applyFont="1" applyBorder="1" applyAlignment="1" applyProtection="1">
      <alignment horizontal="right" vertical="center"/>
      <protection locked="0"/>
    </xf>
    <xf numFmtId="3" fontId="10" fillId="0" borderId="27" xfId="0" applyNumberFormat="1" applyFont="1" applyBorder="1" applyAlignment="1" applyProtection="1">
      <alignment horizontal="right" vertical="center"/>
      <protection locked="0"/>
    </xf>
    <xf numFmtId="3" fontId="10" fillId="5" borderId="20" xfId="0" applyNumberFormat="1" applyFont="1" applyFill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0" fontId="10" fillId="0" borderId="15" xfId="0" applyFont="1" applyBorder="1" applyAlignment="1" applyProtection="1">
      <alignment horizontal="left" vertical="center" wrapText="1"/>
      <protection locked="0"/>
    </xf>
    <xf numFmtId="49" fontId="10" fillId="0" borderId="21" xfId="0" applyNumberFormat="1" applyFont="1" applyBorder="1" applyAlignment="1">
      <alignment horizontal="left" vertical="center" wrapText="1"/>
    </xf>
    <xf numFmtId="3" fontId="10" fillId="0" borderId="30" xfId="0" applyNumberFormat="1" applyFont="1" applyBorder="1" applyAlignment="1" applyProtection="1">
      <alignment horizontal="right" vertical="center"/>
      <protection locked="0"/>
    </xf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13" xfId="0" applyNumberFormat="1" applyFont="1" applyBorder="1" applyAlignment="1">
      <alignment vertical="center"/>
    </xf>
    <xf numFmtId="0" fontId="10" fillId="0" borderId="13" xfId="0" applyFont="1" applyBorder="1" applyAlignment="1" applyProtection="1">
      <alignment horizontal="left" vertical="center" wrapText="1"/>
      <protection locked="0"/>
    </xf>
    <xf numFmtId="49" fontId="10" fillId="0" borderId="34" xfId="0" applyNumberFormat="1" applyFont="1" applyBorder="1" applyAlignment="1" applyProtection="1">
      <alignment horizontal="left"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1" fontId="10" fillId="0" borderId="23" xfId="0" applyNumberFormat="1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left" vertical="center" wrapText="1"/>
      <protection locked="0"/>
    </xf>
    <xf numFmtId="49" fontId="10" fillId="0" borderId="35" xfId="0" applyNumberFormat="1" applyFont="1" applyBorder="1" applyAlignment="1" applyProtection="1">
      <alignment horizontal="left" vertical="center"/>
      <protection locked="0"/>
    </xf>
    <xf numFmtId="49" fontId="10" fillId="0" borderId="22" xfId="0" applyNumberFormat="1" applyFont="1" applyBorder="1" applyAlignment="1">
      <alignment horizontal="left" vertical="center" wrapText="1"/>
    </xf>
    <xf numFmtId="3" fontId="10" fillId="0" borderId="62" xfId="0" applyNumberFormat="1" applyFont="1" applyBorder="1" applyAlignment="1" applyProtection="1">
      <alignment horizontal="right" vertical="center"/>
      <protection locked="0"/>
    </xf>
    <xf numFmtId="3" fontId="10" fillId="0" borderId="11" xfId="0" applyNumberFormat="1" applyFont="1" applyBorder="1" applyAlignment="1" applyProtection="1">
      <alignment horizontal="right" vertical="center"/>
      <protection locked="0"/>
    </xf>
    <xf numFmtId="3" fontId="10" fillId="0" borderId="26" xfId="0" applyNumberFormat="1" applyFont="1" applyBorder="1" applyAlignment="1" applyProtection="1">
      <alignment horizontal="right" vertical="center"/>
      <protection locked="0"/>
    </xf>
    <xf numFmtId="3" fontId="10" fillId="0" borderId="14" xfId="0" applyNumberFormat="1" applyFont="1" applyBorder="1" applyAlignment="1">
      <alignment vertical="center"/>
    </xf>
    <xf numFmtId="2" fontId="10" fillId="0" borderId="0" xfId="0" applyNumberFormat="1" applyFont="1" applyAlignment="1">
      <alignment horizontal="left" vertical="top" wrapText="1"/>
    </xf>
    <xf numFmtId="166" fontId="10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24" fillId="0" borderId="0" xfId="0" applyFont="1"/>
    <xf numFmtId="2" fontId="10" fillId="0" borderId="15" xfId="0" applyNumberFormat="1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14" fontId="10" fillId="0" borderId="13" xfId="0" applyNumberFormat="1" applyFont="1" applyBorder="1" applyAlignment="1" applyProtection="1">
      <alignment vertical="center"/>
      <protection locked="0"/>
    </xf>
    <xf numFmtId="49" fontId="10" fillId="0" borderId="13" xfId="0" applyNumberFormat="1" applyFont="1" applyBorder="1" applyAlignment="1">
      <alignment vertical="center" wrapText="1"/>
    </xf>
    <xf numFmtId="3" fontId="10" fillId="0" borderId="21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0" fillId="0" borderId="1" xfId="0" applyNumberFormat="1" applyFont="1" applyBorder="1" applyAlignment="1" applyProtection="1">
      <alignment vertical="center"/>
      <protection locked="0"/>
    </xf>
    <xf numFmtId="3" fontId="10" fillId="0" borderId="21" xfId="0" applyNumberFormat="1" applyFont="1" applyBorder="1" applyAlignment="1" applyProtection="1">
      <alignment vertical="center"/>
      <protection locked="0"/>
    </xf>
    <xf numFmtId="3" fontId="10" fillId="0" borderId="15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 applyProtection="1">
      <alignment horizontal="left" vertical="center"/>
      <protection locked="0"/>
    </xf>
    <xf numFmtId="3" fontId="10" fillId="0" borderId="13" xfId="0" applyNumberFormat="1" applyFont="1" applyBorder="1" applyAlignment="1">
      <alignment horizontal="center" vertical="center"/>
    </xf>
    <xf numFmtId="14" fontId="10" fillId="0" borderId="16" xfId="0" applyNumberFormat="1" applyFont="1" applyBorder="1" applyAlignment="1" applyProtection="1">
      <alignment vertical="center"/>
      <protection locked="0"/>
    </xf>
    <xf numFmtId="49" fontId="23" fillId="0" borderId="16" xfId="0" applyNumberFormat="1" applyFont="1" applyBorder="1" applyAlignment="1" applyProtection="1">
      <alignment vertical="center" wrapText="1"/>
      <protection locked="0"/>
    </xf>
    <xf numFmtId="49" fontId="10" fillId="0" borderId="13" xfId="0" applyNumberFormat="1" applyFont="1" applyBorder="1" applyAlignment="1" applyProtection="1">
      <alignment vertical="center" wrapText="1"/>
      <protection locked="0"/>
    </xf>
    <xf numFmtId="2" fontId="10" fillId="0" borderId="14" xfId="0" applyNumberFormat="1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14" fontId="10" fillId="0" borderId="14" xfId="0" applyNumberFormat="1" applyFont="1" applyBorder="1" applyAlignment="1" applyProtection="1">
      <alignment vertical="center"/>
      <protection locked="0"/>
    </xf>
    <xf numFmtId="49" fontId="10" fillId="0" borderId="14" xfId="0" applyNumberFormat="1" applyFont="1" applyBorder="1" applyAlignment="1" applyProtection="1">
      <alignment vertical="center" wrapText="1"/>
      <protection locked="0"/>
    </xf>
    <xf numFmtId="3" fontId="10" fillId="0" borderId="22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vertical="center"/>
      <protection locked="0"/>
    </xf>
    <xf numFmtId="3" fontId="10" fillId="0" borderId="14" xfId="0" applyNumberFormat="1" applyFont="1" applyBorder="1" applyAlignment="1">
      <alignment horizontal="center" vertical="center"/>
    </xf>
    <xf numFmtId="9" fontId="10" fillId="0" borderId="15" xfId="0" quotePrefix="1" applyNumberFormat="1" applyFont="1" applyBorder="1" applyAlignment="1">
      <alignment horizontal="center" vertical="center"/>
    </xf>
    <xf numFmtId="9" fontId="10" fillId="0" borderId="12" xfId="0" quotePrefix="1" applyNumberFormat="1" applyFont="1" applyBorder="1" applyAlignment="1">
      <alignment horizontal="center" vertical="center"/>
    </xf>
    <xf numFmtId="9" fontId="10" fillId="0" borderId="13" xfId="0" quotePrefix="1" applyNumberFormat="1" applyFont="1" applyBorder="1" applyAlignment="1">
      <alignment horizontal="center" vertical="center"/>
    </xf>
    <xf numFmtId="9" fontId="10" fillId="0" borderId="13" xfId="0" applyNumberFormat="1" applyFont="1" applyBorder="1" applyAlignment="1">
      <alignment horizontal="center" vertical="center"/>
    </xf>
    <xf numFmtId="9" fontId="10" fillId="0" borderId="14" xfId="0" applyNumberFormat="1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/>
    </xf>
    <xf numFmtId="3" fontId="23" fillId="5" borderId="17" xfId="0" applyNumberFormat="1" applyFont="1" applyFill="1" applyBorder="1" applyProtection="1">
      <protection locked="0"/>
    </xf>
    <xf numFmtId="9" fontId="10" fillId="5" borderId="12" xfId="0" applyNumberFormat="1" applyFont="1" applyFill="1" applyBorder="1" applyProtection="1">
      <protection locked="0"/>
    </xf>
    <xf numFmtId="9" fontId="10" fillId="5" borderId="13" xfId="0" applyNumberFormat="1" applyFont="1" applyFill="1" applyBorder="1" applyProtection="1">
      <protection locked="0"/>
    </xf>
    <xf numFmtId="9" fontId="10" fillId="5" borderId="16" xfId="0" applyNumberFormat="1" applyFont="1" applyFill="1" applyBorder="1" applyProtection="1">
      <protection locked="0"/>
    </xf>
    <xf numFmtId="9" fontId="10" fillId="5" borderId="47" xfId="0" applyNumberFormat="1" applyFont="1" applyFill="1" applyBorder="1" applyProtection="1">
      <protection locked="0"/>
    </xf>
    <xf numFmtId="9" fontId="10" fillId="5" borderId="29" xfId="0" applyNumberFormat="1" applyFont="1" applyFill="1" applyBorder="1" applyProtection="1">
      <protection locked="0"/>
    </xf>
    <xf numFmtId="9" fontId="10" fillId="5" borderId="38" xfId="0" applyNumberFormat="1" applyFont="1" applyFill="1" applyBorder="1" applyProtection="1">
      <protection locked="0"/>
    </xf>
    <xf numFmtId="9" fontId="10" fillId="0" borderId="12" xfId="0" applyNumberFormat="1" applyFont="1" applyBorder="1" applyProtection="1">
      <protection locked="0"/>
    </xf>
    <xf numFmtId="9" fontId="10" fillId="0" borderId="13" xfId="0" applyNumberFormat="1" applyFont="1" applyBorder="1" applyProtection="1">
      <protection locked="0"/>
    </xf>
    <xf numFmtId="9" fontId="10" fillId="0" borderId="14" xfId="0" applyNumberFormat="1" applyFont="1" applyBorder="1" applyProtection="1">
      <protection locked="0"/>
    </xf>
    <xf numFmtId="3" fontId="23" fillId="5" borderId="7" xfId="0" applyNumberFormat="1" applyFont="1" applyFill="1" applyBorder="1" applyProtection="1">
      <protection locked="0"/>
    </xf>
    <xf numFmtId="3" fontId="23" fillId="5" borderId="45" xfId="0" applyNumberFormat="1" applyFont="1" applyFill="1" applyBorder="1" applyProtection="1">
      <protection locked="0"/>
    </xf>
    <xf numFmtId="3" fontId="23" fillId="5" borderId="43" xfId="0" applyNumberFormat="1" applyFont="1" applyFill="1" applyBorder="1" applyProtection="1">
      <protection locked="0"/>
    </xf>
    <xf numFmtId="3" fontId="23" fillId="5" borderId="24" xfId="0" applyNumberFormat="1" applyFont="1" applyFill="1" applyBorder="1" applyProtection="1">
      <protection locked="0"/>
    </xf>
    <xf numFmtId="0" fontId="6" fillId="0" borderId="0" xfId="0" applyFont="1" applyAlignment="1">
      <alignment horizontal="justify"/>
    </xf>
    <xf numFmtId="3" fontId="10" fillId="0" borderId="19" xfId="1" applyNumberFormat="1" applyFont="1" applyFill="1" applyBorder="1" applyAlignment="1">
      <alignment horizontal="right"/>
    </xf>
    <xf numFmtId="3" fontId="10" fillId="0" borderId="21" xfId="1" applyNumberFormat="1" applyFont="1" applyFill="1" applyBorder="1" applyAlignment="1" applyProtection="1">
      <alignment horizontal="right" vertical="center"/>
      <protection locked="0"/>
    </xf>
    <xf numFmtId="3" fontId="10" fillId="0" borderId="19" xfId="1" applyNumberFormat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/>
    <xf numFmtId="0" fontId="19" fillId="0" borderId="6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0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/>
    </xf>
    <xf numFmtId="0" fontId="19" fillId="4" borderId="30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30" xfId="0" applyFont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166" fontId="17" fillId="0" borderId="30" xfId="0" applyNumberFormat="1" applyFont="1" applyBorder="1" applyAlignment="1">
      <alignment horizontal="left" vertical="top" wrapText="1"/>
    </xf>
    <xf numFmtId="166" fontId="17" fillId="0" borderId="34" xfId="0" applyNumberFormat="1" applyFont="1" applyBorder="1" applyAlignment="1">
      <alignment horizontal="left" vertical="top" wrapText="1"/>
    </xf>
    <xf numFmtId="166" fontId="17" fillId="0" borderId="25" xfId="0" applyNumberFormat="1" applyFont="1" applyBorder="1" applyAlignment="1">
      <alignment horizontal="left" vertical="top" wrapText="1"/>
    </xf>
    <xf numFmtId="0" fontId="24" fillId="0" borderId="18" xfId="2" applyFont="1" applyBorder="1" applyAlignment="1">
      <alignment horizontal="left" wrapText="1"/>
    </xf>
    <xf numFmtId="0" fontId="24" fillId="0" borderId="43" xfId="2" applyFont="1" applyBorder="1" applyAlignment="1">
      <alignment horizontal="left" wrapText="1"/>
    </xf>
    <xf numFmtId="0" fontId="24" fillId="0" borderId="24" xfId="2" applyFont="1" applyBorder="1" applyAlignment="1">
      <alignment horizontal="left" wrapText="1"/>
    </xf>
    <xf numFmtId="0" fontId="9" fillId="2" borderId="18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left"/>
    </xf>
    <xf numFmtId="0" fontId="23" fillId="5" borderId="43" xfId="0" applyFont="1" applyFill="1" applyBorder="1" applyAlignment="1">
      <alignment horizontal="left"/>
    </xf>
    <xf numFmtId="0" fontId="23" fillId="5" borderId="24" xfId="0" applyFont="1" applyFill="1" applyBorder="1" applyAlignment="1">
      <alignment horizontal="left"/>
    </xf>
    <xf numFmtId="0" fontId="10" fillId="0" borderId="48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" fontId="23" fillId="5" borderId="18" xfId="0" applyNumberFormat="1" applyFont="1" applyFill="1" applyBorder="1" applyAlignment="1">
      <alignment horizontal="right"/>
    </xf>
    <xf numFmtId="1" fontId="23" fillId="5" borderId="43" xfId="0" applyNumberFormat="1" applyFont="1" applyFill="1" applyBorder="1" applyAlignment="1">
      <alignment horizontal="right"/>
    </xf>
    <xf numFmtId="1" fontId="23" fillId="5" borderId="58" xfId="0" applyNumberFormat="1" applyFont="1" applyFill="1" applyBorder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5" borderId="18" xfId="0" applyFont="1" applyFill="1" applyBorder="1"/>
    <xf numFmtId="0" fontId="10" fillId="5" borderId="24" xfId="0" applyFont="1" applyFill="1" applyBorder="1"/>
    <xf numFmtId="1" fontId="10" fillId="2" borderId="18" xfId="0" applyNumberFormat="1" applyFont="1" applyFill="1" applyBorder="1" applyAlignment="1">
      <alignment horizontal="center"/>
    </xf>
    <xf numFmtId="1" fontId="10" fillId="2" borderId="43" xfId="0" applyNumberFormat="1" applyFont="1" applyFill="1" applyBorder="1" applyAlignment="1">
      <alignment horizontal="center"/>
    </xf>
    <xf numFmtId="1" fontId="10" fillId="2" borderId="24" xfId="0" applyNumberFormat="1" applyFont="1" applyFill="1" applyBorder="1" applyAlignment="1">
      <alignment horizontal="center"/>
    </xf>
    <xf numFmtId="2" fontId="10" fillId="0" borderId="30" xfId="0" applyNumberFormat="1" applyFont="1" applyBorder="1" applyAlignment="1">
      <alignment horizontal="left" vertical="top" wrapText="1"/>
    </xf>
    <xf numFmtId="2" fontId="10" fillId="0" borderId="34" xfId="0" applyNumberFormat="1" applyFont="1" applyBorder="1" applyAlignment="1">
      <alignment horizontal="left" vertical="top" wrapText="1"/>
    </xf>
    <xf numFmtId="2" fontId="10" fillId="0" borderId="25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8" xfId="2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1" fontId="23" fillId="0" borderId="18" xfId="0" applyNumberFormat="1" applyFont="1" applyBorder="1" applyAlignment="1">
      <alignment horizontal="right"/>
    </xf>
    <xf numFmtId="1" fontId="23" fillId="0" borderId="43" xfId="0" applyNumberFormat="1" applyFont="1" applyBorder="1" applyAlignment="1">
      <alignment horizontal="right"/>
    </xf>
    <xf numFmtId="0" fontId="10" fillId="0" borderId="18" xfId="0" applyFont="1" applyBorder="1"/>
    <xf numFmtId="0" fontId="10" fillId="0" borderId="24" xfId="0" applyFont="1" applyBorder="1"/>
    <xf numFmtId="1" fontId="10" fillId="2" borderId="18" xfId="0" applyNumberFormat="1" applyFont="1" applyFill="1" applyBorder="1" applyAlignment="1">
      <alignment horizontal="left"/>
    </xf>
    <xf numFmtId="1" fontId="10" fillId="2" borderId="43" xfId="0" applyNumberFormat="1" applyFont="1" applyFill="1" applyBorder="1" applyAlignment="1">
      <alignment horizontal="left"/>
    </xf>
    <xf numFmtId="1" fontId="10" fillId="2" borderId="24" xfId="0" applyNumberFormat="1" applyFont="1" applyFill="1" applyBorder="1" applyAlignment="1">
      <alignment horizontal="left"/>
    </xf>
    <xf numFmtId="2" fontId="10" fillId="0" borderId="1" xfId="0" applyNumberFormat="1" applyFont="1" applyBorder="1" applyAlignment="1">
      <alignment horizontal="center" vertical="top" wrapText="1"/>
    </xf>
    <xf numFmtId="0" fontId="10" fillId="0" borderId="18" xfId="2" applyFont="1" applyBorder="1" applyAlignment="1">
      <alignment horizontal="center" vertical="center" wrapText="1"/>
    </xf>
    <xf numFmtId="0" fontId="10" fillId="0" borderId="4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1" fontId="23" fillId="5" borderId="30" xfId="0" applyNumberFormat="1" applyFont="1" applyFill="1" applyBorder="1" applyAlignment="1">
      <alignment horizontal="center"/>
    </xf>
    <xf numFmtId="1" fontId="23" fillId="5" borderId="34" xfId="0" applyNumberFormat="1" applyFont="1" applyFill="1" applyBorder="1" applyAlignment="1">
      <alignment horizontal="center"/>
    </xf>
    <xf numFmtId="1" fontId="23" fillId="5" borderId="25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top"/>
    </xf>
    <xf numFmtId="1" fontId="10" fillId="2" borderId="59" xfId="0" applyNumberFormat="1" applyFont="1" applyFill="1" applyBorder="1" applyAlignment="1">
      <alignment horizontal="center"/>
    </xf>
    <xf numFmtId="1" fontId="10" fillId="2" borderId="61" xfId="0" applyNumberFormat="1" applyFont="1" applyFill="1" applyBorder="1" applyAlignment="1">
      <alignment horizontal="center"/>
    </xf>
    <xf numFmtId="0" fontId="10" fillId="0" borderId="4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30" xfId="0" applyFont="1" applyBorder="1" applyAlignment="1">
      <alignment wrapText="1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43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left"/>
      <protection locked="0"/>
    </xf>
    <xf numFmtId="2" fontId="10" fillId="0" borderId="1" xfId="0" applyNumberFormat="1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30" xfId="0" applyFont="1" applyBorder="1" applyAlignment="1" applyProtection="1">
      <alignment horizontal="left" vertical="top"/>
      <protection locked="0"/>
    </xf>
    <xf numFmtId="0" fontId="10" fillId="0" borderId="34" xfId="0" applyFont="1" applyBorder="1" applyAlignment="1" applyProtection="1">
      <alignment horizontal="left" vertical="top"/>
      <protection locked="0"/>
    </xf>
    <xf numFmtId="0" fontId="10" fillId="0" borderId="25" xfId="0" applyFont="1" applyBorder="1" applyAlignment="1" applyProtection="1">
      <alignment horizontal="left" vertical="top"/>
      <protection locked="0"/>
    </xf>
    <xf numFmtId="14" fontId="10" fillId="0" borderId="30" xfId="0" applyNumberFormat="1" applyFont="1" applyBorder="1" applyAlignment="1" applyProtection="1">
      <alignment horizontal="left"/>
      <protection locked="0"/>
    </xf>
    <xf numFmtId="14" fontId="10" fillId="0" borderId="34" xfId="0" applyNumberFormat="1" applyFont="1" applyBorder="1" applyAlignment="1" applyProtection="1">
      <alignment horizontal="left"/>
      <protection locked="0"/>
    </xf>
    <xf numFmtId="14" fontId="10" fillId="0" borderId="25" xfId="0" applyNumberFormat="1" applyFont="1" applyBorder="1" applyAlignment="1" applyProtection="1">
      <alignment horizontal="left"/>
      <protection locked="0"/>
    </xf>
    <xf numFmtId="14" fontId="10" fillId="0" borderId="30" xfId="0" applyNumberFormat="1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0" fontId="17" fillId="5" borderId="8" xfId="0" applyFont="1" applyFill="1" applyBorder="1" applyAlignment="1" applyProtection="1">
      <alignment wrapText="1"/>
      <protection locked="0"/>
    </xf>
    <xf numFmtId="0" fontId="17" fillId="5" borderId="9" xfId="0" applyFont="1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0" fillId="5" borderId="43" xfId="0" applyFont="1" applyFill="1" applyBorder="1" applyAlignment="1" applyProtection="1">
      <alignment wrapText="1"/>
      <protection locked="0"/>
    </xf>
    <xf numFmtId="0" fontId="10" fillId="5" borderId="24" xfId="0" applyFont="1" applyFill="1" applyBorder="1" applyAlignment="1" applyProtection="1">
      <alignment wrapText="1"/>
      <protection locked="0"/>
    </xf>
    <xf numFmtId="0" fontId="19" fillId="0" borderId="46" xfId="0" applyFont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2" fontId="10" fillId="0" borderId="30" xfId="0" applyNumberFormat="1" applyFont="1" applyBorder="1" applyAlignment="1" applyProtection="1">
      <alignment horizontal="left" vertical="center" wrapText="1"/>
      <protection locked="0"/>
    </xf>
    <xf numFmtId="0" fontId="17" fillId="5" borderId="44" xfId="0" applyFont="1" applyFill="1" applyBorder="1" applyAlignment="1" applyProtection="1">
      <alignment wrapText="1"/>
      <protection locked="0"/>
    </xf>
    <xf numFmtId="2" fontId="10" fillId="0" borderId="30" xfId="0" applyNumberFormat="1" applyFont="1" applyBorder="1" applyAlignment="1" applyProtection="1">
      <alignment horizontal="left" wrapText="1"/>
      <protection locked="0"/>
    </xf>
    <xf numFmtId="2" fontId="10" fillId="0" borderId="34" xfId="0" applyNumberFormat="1" applyFont="1" applyBorder="1" applyAlignment="1" applyProtection="1">
      <alignment horizontal="left" wrapText="1"/>
      <protection locked="0"/>
    </xf>
    <xf numFmtId="2" fontId="10" fillId="0" borderId="25" xfId="0" applyNumberFormat="1" applyFont="1" applyBorder="1" applyAlignment="1" applyProtection="1">
      <alignment horizontal="left" wrapText="1"/>
      <protection locked="0"/>
    </xf>
    <xf numFmtId="2" fontId="10" fillId="0" borderId="34" xfId="0" applyNumberFormat="1" applyFont="1" applyBorder="1" applyAlignment="1" applyProtection="1">
      <alignment horizontal="left" vertical="center" wrapText="1"/>
      <protection locked="0"/>
    </xf>
    <xf numFmtId="2" fontId="1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justify" vertical="justify" wrapText="1"/>
    </xf>
  </cellXfs>
  <cellStyles count="3">
    <cellStyle name="Ezres" xfId="1" builtinId="3"/>
    <cellStyle name="Normál" xfId="0" builtinId="0"/>
    <cellStyle name="Normál_Munka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view="pageLayout" zoomScaleNormal="100" workbookViewId="0">
      <selection activeCell="C6" sqref="C6:D6"/>
    </sheetView>
  </sheetViews>
  <sheetFormatPr baseColWidth="10" defaultColWidth="9.1640625" defaultRowHeight="14"/>
  <cols>
    <col min="1" max="1" width="8.1640625" style="58" customWidth="1"/>
    <col min="2" max="2" width="35" style="58" customWidth="1"/>
    <col min="3" max="3" width="12.83203125" style="58" customWidth="1"/>
    <col min="4" max="4" width="28.1640625" style="58" customWidth="1"/>
    <col min="5" max="16384" width="9.1640625" style="58"/>
  </cols>
  <sheetData>
    <row r="1" spans="1:4" ht="38.25" customHeight="1">
      <c r="A1" s="296" t="s">
        <v>163</v>
      </c>
      <c r="B1" s="296"/>
      <c r="C1" s="296"/>
      <c r="D1" s="296"/>
    </row>
    <row r="2" spans="1:4" ht="41.25" customHeight="1">
      <c r="A2" s="296"/>
      <c r="B2" s="296"/>
      <c r="C2" s="296"/>
      <c r="D2" s="296"/>
    </row>
    <row r="3" spans="1:4" ht="93.75" customHeight="1" thickBot="1">
      <c r="A3" s="297"/>
      <c r="B3" s="297"/>
      <c r="C3" s="297"/>
      <c r="D3" s="297"/>
    </row>
    <row r="4" spans="1:4">
      <c r="A4" s="59"/>
      <c r="B4" s="59"/>
      <c r="C4" s="59"/>
      <c r="D4" s="59"/>
    </row>
    <row r="5" spans="1:4" ht="26.25" customHeight="1">
      <c r="A5" s="295" t="s">
        <v>11</v>
      </c>
      <c r="B5" s="295"/>
      <c r="C5" s="290"/>
      <c r="D5" s="291"/>
    </row>
    <row r="6" spans="1:4" ht="24.75" customHeight="1">
      <c r="A6" s="295" t="s">
        <v>12</v>
      </c>
      <c r="B6" s="295"/>
      <c r="C6" s="292" t="s">
        <v>172</v>
      </c>
      <c r="D6" s="292"/>
    </row>
    <row r="7" spans="1:4" ht="25.5" customHeight="1">
      <c r="A7" s="290" t="s">
        <v>93</v>
      </c>
      <c r="B7" s="291"/>
      <c r="C7" s="293"/>
      <c r="D7" s="294"/>
    </row>
    <row r="10" spans="1:4" ht="73.5" customHeight="1">
      <c r="A10" s="288" t="s">
        <v>124</v>
      </c>
      <c r="B10" s="289"/>
      <c r="C10" s="60" t="s">
        <v>142</v>
      </c>
      <c r="D10" s="60" t="s">
        <v>138</v>
      </c>
    </row>
    <row r="11" spans="1:4" ht="21" customHeight="1">
      <c r="A11" s="61" t="s">
        <v>159</v>
      </c>
      <c r="B11" s="62" t="s">
        <v>130</v>
      </c>
      <c r="C11" s="286" t="s">
        <v>123</v>
      </c>
      <c r="D11" s="284" t="s">
        <v>139</v>
      </c>
    </row>
    <row r="12" spans="1:4" ht="21" customHeight="1">
      <c r="A12" s="61" t="s">
        <v>154</v>
      </c>
      <c r="B12" s="62" t="s">
        <v>131</v>
      </c>
      <c r="C12" s="287"/>
      <c r="D12" s="285"/>
    </row>
    <row r="13" spans="1:4" ht="21" customHeight="1">
      <c r="A13" s="61" t="s">
        <v>125</v>
      </c>
      <c r="B13" s="62" t="s">
        <v>132</v>
      </c>
      <c r="C13" s="287"/>
      <c r="D13" s="285"/>
    </row>
    <row r="14" spans="1:4" ht="21" customHeight="1">
      <c r="A14" s="61" t="s">
        <v>126</v>
      </c>
      <c r="B14" s="62" t="s">
        <v>148</v>
      </c>
      <c r="C14" s="287"/>
      <c r="D14" s="285"/>
    </row>
    <row r="15" spans="1:4" ht="21" customHeight="1">
      <c r="A15" s="61" t="s">
        <v>127</v>
      </c>
      <c r="B15" s="62" t="s">
        <v>1</v>
      </c>
      <c r="C15" s="287"/>
      <c r="D15" s="285"/>
    </row>
    <row r="16" spans="1:4" ht="21" customHeight="1">
      <c r="A16" s="61" t="s">
        <v>128</v>
      </c>
      <c r="B16" s="62" t="s">
        <v>133</v>
      </c>
      <c r="C16" s="287"/>
      <c r="D16" s="285"/>
    </row>
    <row r="17" spans="1:4" ht="21" customHeight="1">
      <c r="A17" s="61" t="s">
        <v>155</v>
      </c>
      <c r="B17" s="62" t="s">
        <v>149</v>
      </c>
      <c r="C17" s="287"/>
      <c r="D17" s="285"/>
    </row>
    <row r="18" spans="1:4" ht="48.75" customHeight="1">
      <c r="A18" s="61" t="s">
        <v>156</v>
      </c>
      <c r="B18" s="63" t="s">
        <v>158</v>
      </c>
      <c r="C18" s="287"/>
      <c r="D18" s="285"/>
    </row>
    <row r="19" spans="1:4" ht="30.75" customHeight="1">
      <c r="A19" s="61" t="s">
        <v>129</v>
      </c>
      <c r="B19" s="63" t="s">
        <v>53</v>
      </c>
      <c r="C19" s="64" t="s">
        <v>123</v>
      </c>
      <c r="D19" s="61" t="s">
        <v>139</v>
      </c>
    </row>
  </sheetData>
  <mergeCells count="10">
    <mergeCell ref="A1:D3"/>
    <mergeCell ref="D11:D18"/>
    <mergeCell ref="C11:C18"/>
    <mergeCell ref="A10:B10"/>
    <mergeCell ref="C5:D5"/>
    <mergeCell ref="C6:D6"/>
    <mergeCell ref="C7:D7"/>
    <mergeCell ref="A5:B5"/>
    <mergeCell ref="A6:B6"/>
    <mergeCell ref="A7:B7"/>
  </mergeCells>
  <dataValidations disablePrompts="1" count="1">
    <dataValidation type="list" allowBlank="1" showInputMessage="1" showErrorMessage="1" sqref="C11 C19" xr:uid="{00000000-0002-0000-0000-000000000000}">
      <formula1>"igen, nem"</formula1>
    </dataValidation>
  </dataValidations>
  <pageMargins left="0.7" right="0.7" top="0.75" bottom="0.75" header="0.3" footer="0.3"/>
  <pageSetup paperSize="9" orientation="portrait" r:id="rId1"/>
  <headerFooter>
    <oddHeader>&amp;L&amp;G
&amp;R&amp;G</oddHeader>
    <oddFooter>&amp;R&amp;"Garamond,Normál"&amp;P/&amp;N. oldal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5"/>
  <sheetViews>
    <sheetView workbookViewId="0">
      <selection activeCell="A31" sqref="A31"/>
    </sheetView>
  </sheetViews>
  <sheetFormatPr baseColWidth="10" defaultColWidth="8.83203125" defaultRowHeight="13"/>
  <cols>
    <col min="1" max="1" width="26.83203125" customWidth="1"/>
    <col min="2" max="2" width="71.83203125" customWidth="1"/>
    <col min="3" max="3" width="48.33203125" customWidth="1"/>
  </cols>
  <sheetData>
    <row r="1" spans="1:3" ht="14" thickBot="1"/>
    <row r="2" spans="1:3" ht="14" thickBot="1">
      <c r="A2" s="37" t="s">
        <v>121</v>
      </c>
      <c r="B2" s="406" t="s">
        <v>87</v>
      </c>
      <c r="C2" s="407"/>
    </row>
    <row r="3" spans="1:3" ht="14" thickBot="1">
      <c r="C3" s="22"/>
    </row>
    <row r="4" spans="1:3" ht="14">
      <c r="A4" s="29" t="s">
        <v>98</v>
      </c>
      <c r="B4" s="30" t="s">
        <v>65</v>
      </c>
      <c r="C4" s="31" t="s">
        <v>64</v>
      </c>
    </row>
    <row r="5" spans="1:3" ht="14">
      <c r="A5" s="32" t="s">
        <v>99</v>
      </c>
      <c r="B5" s="24" t="s">
        <v>66</v>
      </c>
      <c r="C5" s="408"/>
    </row>
    <row r="6" spans="1:3" ht="14">
      <c r="A6" s="33" t="s">
        <v>88</v>
      </c>
      <c r="B6" s="24" t="s">
        <v>67</v>
      </c>
      <c r="C6" s="409"/>
    </row>
    <row r="7" spans="1:3" ht="15" thickBot="1">
      <c r="A7" s="34" t="s">
        <v>103</v>
      </c>
      <c r="B7" s="35" t="s">
        <v>68</v>
      </c>
      <c r="C7" s="410"/>
    </row>
    <row r="8" spans="1:3" ht="14">
      <c r="A8" s="29" t="s">
        <v>100</v>
      </c>
      <c r="B8" s="30" t="s">
        <v>69</v>
      </c>
      <c r="C8" s="31" t="s">
        <v>91</v>
      </c>
    </row>
    <row r="9" spans="1:3" ht="14">
      <c r="A9" s="32" t="s">
        <v>101</v>
      </c>
      <c r="B9" s="24" t="s">
        <v>70</v>
      </c>
      <c r="C9" s="411"/>
    </row>
    <row r="10" spans="1:3" ht="14">
      <c r="A10" s="32" t="s">
        <v>102</v>
      </c>
      <c r="B10" s="24" t="s">
        <v>71</v>
      </c>
      <c r="C10" s="412"/>
    </row>
    <row r="11" spans="1:3" ht="14">
      <c r="A11" s="33" t="s">
        <v>89</v>
      </c>
      <c r="B11" s="24" t="s">
        <v>26</v>
      </c>
      <c r="C11" s="412"/>
    </row>
    <row r="12" spans="1:3" ht="15" thickBot="1">
      <c r="A12" s="36" t="s">
        <v>90</v>
      </c>
      <c r="B12" s="35" t="s">
        <v>72</v>
      </c>
      <c r="C12" s="413"/>
    </row>
    <row r="13" spans="1:3" ht="15" thickBot="1">
      <c r="A13" s="26" t="s">
        <v>107</v>
      </c>
      <c r="B13" s="27" t="s">
        <v>73</v>
      </c>
      <c r="C13" s="28" t="s">
        <v>73</v>
      </c>
    </row>
    <row r="14" spans="1:3" ht="30">
      <c r="A14" s="42" t="s">
        <v>105</v>
      </c>
      <c r="B14" s="45" t="s">
        <v>75</v>
      </c>
      <c r="C14" s="41" t="s">
        <v>74</v>
      </c>
    </row>
    <row r="15" spans="1:3" ht="30">
      <c r="A15" s="43" t="s">
        <v>106</v>
      </c>
      <c r="B15" s="46" t="s">
        <v>76</v>
      </c>
      <c r="C15" s="414"/>
    </row>
    <row r="16" spans="1:3" ht="46" thickBot="1">
      <c r="A16" s="44" t="s">
        <v>104</v>
      </c>
      <c r="B16" s="47" t="s">
        <v>77</v>
      </c>
      <c r="C16" s="415"/>
    </row>
    <row r="17" spans="1:3" ht="15">
      <c r="A17" s="42" t="s">
        <v>116</v>
      </c>
      <c r="B17" s="45" t="s">
        <v>79</v>
      </c>
      <c r="C17" s="48" t="s">
        <v>78</v>
      </c>
    </row>
    <row r="18" spans="1:3" ht="45">
      <c r="A18" s="43" t="s">
        <v>117</v>
      </c>
      <c r="B18" s="46" t="s">
        <v>80</v>
      </c>
      <c r="C18" s="49"/>
    </row>
    <row r="19" spans="1:3" ht="16" thickBot="1">
      <c r="A19" s="51" t="s">
        <v>118</v>
      </c>
      <c r="B19" s="47" t="s">
        <v>81</v>
      </c>
      <c r="C19" s="50"/>
    </row>
    <row r="20" spans="1:3" ht="16" thickBot="1">
      <c r="A20" s="52" t="s">
        <v>119</v>
      </c>
      <c r="B20" s="54" t="s">
        <v>82</v>
      </c>
      <c r="C20" s="53" t="s">
        <v>82</v>
      </c>
    </row>
    <row r="21" spans="1:3" ht="16" thickBot="1">
      <c r="A21" s="55" t="s">
        <v>108</v>
      </c>
      <c r="B21" s="57" t="s">
        <v>83</v>
      </c>
      <c r="C21" s="56" t="s">
        <v>83</v>
      </c>
    </row>
    <row r="22" spans="1:3" ht="16" thickBot="1">
      <c r="A22" s="38" t="s">
        <v>120</v>
      </c>
      <c r="B22" s="27" t="s">
        <v>84</v>
      </c>
      <c r="C22" s="28" t="s">
        <v>84</v>
      </c>
    </row>
    <row r="23" spans="1:3" ht="16" thickBot="1">
      <c r="A23" s="55" t="s">
        <v>109</v>
      </c>
      <c r="B23" s="57" t="s">
        <v>85</v>
      </c>
      <c r="C23" s="56" t="s">
        <v>85</v>
      </c>
    </row>
    <row r="24" spans="1:3" ht="31" thickBot="1">
      <c r="A24" s="38" t="s">
        <v>110</v>
      </c>
      <c r="B24" s="39" t="s">
        <v>86</v>
      </c>
      <c r="C24" s="40" t="s">
        <v>86</v>
      </c>
    </row>
    <row r="25" spans="1:3" ht="16" thickBot="1">
      <c r="A25" s="38" t="s">
        <v>160</v>
      </c>
      <c r="B25" s="39" t="s">
        <v>160</v>
      </c>
      <c r="C25" s="40"/>
    </row>
  </sheetData>
  <mergeCells count="4">
    <mergeCell ref="B2:C2"/>
    <mergeCell ref="C5:C7"/>
    <mergeCell ref="C9:C12"/>
    <mergeCell ref="C15:C16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  <pageSetUpPr fitToPage="1"/>
  </sheetPr>
  <dimension ref="A2:F36"/>
  <sheetViews>
    <sheetView showGridLines="0" view="pageLayout" zoomScaleNormal="100" workbookViewId="0">
      <selection activeCell="A17" sqref="A17:B17"/>
    </sheetView>
  </sheetViews>
  <sheetFormatPr baseColWidth="10" defaultColWidth="9.1640625" defaultRowHeight="16"/>
  <cols>
    <col min="1" max="1" width="40.1640625" style="1" customWidth="1"/>
    <col min="2" max="2" width="38.6640625" style="1" customWidth="1"/>
    <col min="3" max="16384" width="9.1640625" style="1"/>
  </cols>
  <sheetData>
    <row r="2" spans="1:6">
      <c r="A2" s="11" t="s">
        <v>10</v>
      </c>
    </row>
    <row r="3" spans="1:6">
      <c r="B3" s="4"/>
    </row>
    <row r="4" spans="1:6">
      <c r="A4" s="5"/>
    </row>
    <row r="5" spans="1:6">
      <c r="A5" s="2"/>
    </row>
    <row r="6" spans="1:6">
      <c r="A6" s="2"/>
    </row>
    <row r="7" spans="1:6">
      <c r="A7" s="2"/>
    </row>
    <row r="8" spans="1:6">
      <c r="A8" s="416" t="s">
        <v>53</v>
      </c>
      <c r="B8" s="416"/>
    </row>
    <row r="9" spans="1:6">
      <c r="A9" s="2"/>
    </row>
    <row r="10" spans="1:6">
      <c r="A10" s="2"/>
    </row>
    <row r="11" spans="1:6">
      <c r="A11" s="2"/>
    </row>
    <row r="12" spans="1:6">
      <c r="A12" s="15" t="s">
        <v>9</v>
      </c>
      <c r="B12" s="16">
        <f>'(1T-2T) személyi+járulék'!G1</f>
        <v>0</v>
      </c>
      <c r="C12" s="17"/>
      <c r="D12" s="17"/>
      <c r="E12" s="17"/>
      <c r="F12" s="17"/>
    </row>
    <row r="13" spans="1:6" ht="17">
      <c r="A13" s="15" t="s">
        <v>8</v>
      </c>
      <c r="B13" s="20" t="str">
        <f>'(1T-2T) személyi+járulék'!G2</f>
        <v>2023-1.1.3-STARTUP-2023-00003/…</v>
      </c>
      <c r="C13" s="18"/>
      <c r="D13" s="18"/>
      <c r="E13" s="18"/>
      <c r="F13" s="18"/>
    </row>
    <row r="14" spans="1:6" ht="32.25" customHeight="1">
      <c r="A14" s="25" t="s">
        <v>93</v>
      </c>
      <c r="B14" s="19">
        <f>'(1T-2T) személyi+járulék'!G3</f>
        <v>0</v>
      </c>
      <c r="C14" s="18"/>
      <c r="D14" s="18"/>
      <c r="E14" s="18"/>
      <c r="F14" s="18"/>
    </row>
    <row r="15" spans="1:6">
      <c r="A15" s="6"/>
    </row>
    <row r="16" spans="1:6">
      <c r="A16" s="6"/>
    </row>
    <row r="17" spans="1:6" ht="127.5" customHeight="1">
      <c r="A17" s="417" t="s">
        <v>169</v>
      </c>
      <c r="B17" s="417"/>
    </row>
    <row r="18" spans="1:6">
      <c r="A18" s="6"/>
    </row>
    <row r="19" spans="1:6">
      <c r="A19" s="6"/>
    </row>
    <row r="20" spans="1:6" ht="17">
      <c r="A20" s="6" t="s">
        <v>170</v>
      </c>
    </row>
    <row r="21" spans="1:6">
      <c r="A21" s="6"/>
    </row>
    <row r="22" spans="1:6">
      <c r="A22" s="6"/>
    </row>
    <row r="23" spans="1:6">
      <c r="A23" s="6"/>
    </row>
    <row r="24" spans="1:6">
      <c r="B24" s="2" t="s">
        <v>4</v>
      </c>
    </row>
    <row r="25" spans="1:6">
      <c r="B25" s="2" t="s">
        <v>168</v>
      </c>
    </row>
    <row r="26" spans="1:6">
      <c r="B26" s="2" t="s">
        <v>5</v>
      </c>
      <c r="F26" s="7"/>
    </row>
    <row r="27" spans="1:6">
      <c r="B27" s="2" t="s">
        <v>6</v>
      </c>
    </row>
    <row r="28" spans="1:6">
      <c r="A28" s="8"/>
    </row>
    <row r="29" spans="1:6">
      <c r="A29" s="9"/>
      <c r="B29" s="2" t="s">
        <v>0</v>
      </c>
    </row>
    <row r="30" spans="1:6">
      <c r="A30" s="8"/>
      <c r="B30"/>
    </row>
    <row r="31" spans="1:6">
      <c r="A31" s="3"/>
    </row>
    <row r="32" spans="1:6" ht="15.5" customHeight="1">
      <c r="A32" s="279" t="s">
        <v>7</v>
      </c>
    </row>
    <row r="33" spans="1:1">
      <c r="A33" s="10"/>
    </row>
    <row r="35" spans="1:1">
      <c r="A35" s="3"/>
    </row>
    <row r="36" spans="1:1">
      <c r="A36" s="3"/>
    </row>
  </sheetData>
  <mergeCells count="2">
    <mergeCell ref="A8:B8"/>
    <mergeCell ref="A17:B17"/>
  </mergeCells>
  <phoneticPr fontId="2" type="noConversion"/>
  <printOptions horizontalCentered="1"/>
  <pageMargins left="0.25" right="0.25" top="0.75" bottom="0.75" header="0.3" footer="0.3"/>
  <pageSetup paperSize="9" fitToHeight="0" orientation="portrait" r:id="rId1"/>
  <headerFooter>
    <oddHeader>&amp;L&amp;G
&amp;R&amp;G</oddHeader>
    <oddFooter>&amp;R&amp;"Garamond,Normál"&amp;P/&amp;N. oldal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Z46"/>
  <sheetViews>
    <sheetView view="pageLayout" zoomScale="110" zoomScaleNormal="100" zoomScalePageLayoutView="110" workbookViewId="0">
      <selection activeCell="K9" sqref="K9"/>
    </sheetView>
  </sheetViews>
  <sheetFormatPr baseColWidth="10" defaultColWidth="9.1640625" defaultRowHeight="11"/>
  <cols>
    <col min="1" max="1" width="24" style="65" customWidth="1"/>
    <col min="2" max="2" width="10.83203125" style="65" customWidth="1"/>
    <col min="3" max="4" width="8.6640625" style="65" bestFit="1" customWidth="1"/>
    <col min="5" max="6" width="8.6640625" style="65" customWidth="1"/>
    <col min="7" max="7" width="8.33203125" style="65" customWidth="1"/>
    <col min="8" max="8" width="10.1640625" style="65" bestFit="1" customWidth="1"/>
    <col min="9" max="9" width="10.1640625" style="65" customWidth="1"/>
    <col min="10" max="10" width="9.83203125" style="65" customWidth="1"/>
    <col min="11" max="11" width="10.1640625" style="65" bestFit="1" customWidth="1"/>
    <col min="12" max="12" width="10.1640625" style="65" customWidth="1"/>
    <col min="13" max="13" width="9.5" style="65" customWidth="1"/>
    <col min="14" max="14" width="10.1640625" style="65" bestFit="1" customWidth="1"/>
    <col min="15" max="15" width="10.1640625" style="65" customWidth="1"/>
    <col min="16" max="16" width="8.5" style="65" customWidth="1"/>
    <col min="17" max="17" width="10.1640625" style="65" bestFit="1" customWidth="1"/>
    <col min="18" max="18" width="10.1640625" style="65" customWidth="1"/>
    <col min="19" max="19" width="8.83203125" style="65" customWidth="1"/>
    <col min="20" max="20" width="5.6640625" style="65" customWidth="1"/>
    <col min="21" max="21" width="5.5" style="65" customWidth="1"/>
    <col min="22" max="16384" width="9.1640625" style="65"/>
  </cols>
  <sheetData>
    <row r="1" spans="1:26" ht="14">
      <c r="A1" s="305" t="s">
        <v>11</v>
      </c>
      <c r="B1" s="306"/>
      <c r="C1" s="306"/>
      <c r="D1" s="306"/>
      <c r="E1" s="306"/>
      <c r="F1" s="307"/>
      <c r="G1" s="311">
        <f>előlap!C5</f>
        <v>0</v>
      </c>
      <c r="H1" s="311"/>
      <c r="I1" s="311"/>
      <c r="J1" s="311"/>
      <c r="K1" s="311"/>
      <c r="M1" s="66"/>
      <c r="N1" s="66"/>
      <c r="O1" s="66"/>
      <c r="P1" s="66"/>
      <c r="Q1" s="66"/>
    </row>
    <row r="2" spans="1:26" ht="14">
      <c r="A2" s="308" t="s">
        <v>12</v>
      </c>
      <c r="B2" s="309"/>
      <c r="C2" s="309"/>
      <c r="D2" s="309"/>
      <c r="E2" s="309"/>
      <c r="F2" s="310"/>
      <c r="G2" s="311" t="str">
        <f>előlap!C6</f>
        <v>2023-1.1.3-STARTUP-2023-00003/…</v>
      </c>
      <c r="H2" s="311"/>
      <c r="I2" s="311"/>
      <c r="J2" s="311"/>
      <c r="K2" s="311"/>
      <c r="M2" s="66"/>
      <c r="N2" s="66"/>
      <c r="O2" s="66"/>
      <c r="P2" s="66"/>
      <c r="Q2" s="66"/>
    </row>
    <row r="3" spans="1:26" ht="14">
      <c r="A3" s="308" t="s">
        <v>93</v>
      </c>
      <c r="B3" s="309"/>
      <c r="C3" s="309"/>
      <c r="D3" s="309"/>
      <c r="E3" s="309"/>
      <c r="F3" s="310"/>
      <c r="G3" s="312">
        <f>előlap!C7</f>
        <v>0</v>
      </c>
      <c r="H3" s="313"/>
      <c r="I3" s="313"/>
      <c r="J3" s="313"/>
      <c r="K3" s="314"/>
      <c r="M3" s="66"/>
      <c r="N3" s="66"/>
      <c r="O3" s="66"/>
      <c r="P3" s="66"/>
      <c r="Q3" s="298" t="s">
        <v>162</v>
      </c>
      <c r="R3" s="298"/>
    </row>
    <row r="4" spans="1:26">
      <c r="B4" s="67"/>
      <c r="C4" s="68"/>
      <c r="D4" s="68"/>
      <c r="E4" s="68"/>
      <c r="F4" s="68"/>
      <c r="G4" s="68"/>
      <c r="H4" s="68"/>
      <c r="I4" s="69"/>
      <c r="J4" s="69"/>
      <c r="K4" s="69"/>
      <c r="L4" s="69"/>
      <c r="M4" s="69"/>
      <c r="N4" s="69"/>
      <c r="O4" s="69"/>
      <c r="P4" s="69"/>
      <c r="Q4" s="69"/>
    </row>
    <row r="5" spans="1:26" ht="12.75" customHeight="1">
      <c r="A5" s="299" t="s">
        <v>34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</row>
    <row r="6" spans="1:26" ht="12" thickBot="1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26" ht="44.25" customHeight="1">
      <c r="A7" s="324" t="s">
        <v>49</v>
      </c>
      <c r="B7" s="325"/>
      <c r="C7" s="328" t="s">
        <v>45</v>
      </c>
      <c r="D7" s="329"/>
      <c r="E7" s="330" t="s">
        <v>143</v>
      </c>
      <c r="F7" s="300" t="s">
        <v>60</v>
      </c>
      <c r="G7" s="300" t="s">
        <v>144</v>
      </c>
      <c r="H7" s="302" t="s">
        <v>19</v>
      </c>
      <c r="I7" s="303"/>
      <c r="J7" s="304"/>
      <c r="K7" s="302" t="s">
        <v>42</v>
      </c>
      <c r="L7" s="303"/>
      <c r="M7" s="304"/>
      <c r="N7" s="302" t="s">
        <v>63</v>
      </c>
      <c r="O7" s="303"/>
      <c r="P7" s="304"/>
      <c r="Q7" s="302" t="s">
        <v>20</v>
      </c>
      <c r="R7" s="303"/>
      <c r="S7" s="304"/>
      <c r="T7" s="326" t="s">
        <v>54</v>
      </c>
      <c r="U7" s="326" t="s">
        <v>50</v>
      </c>
    </row>
    <row r="8" spans="1:26" ht="58.5" customHeight="1" thickBot="1">
      <c r="A8" s="71" t="s">
        <v>48</v>
      </c>
      <c r="B8" s="71" t="s">
        <v>145</v>
      </c>
      <c r="C8" s="72" t="s">
        <v>46</v>
      </c>
      <c r="D8" s="72" t="s">
        <v>47</v>
      </c>
      <c r="E8" s="331"/>
      <c r="F8" s="301"/>
      <c r="G8" s="301"/>
      <c r="H8" s="73" t="s">
        <v>13</v>
      </c>
      <c r="I8" s="74" t="s">
        <v>14</v>
      </c>
      <c r="J8" s="75" t="s">
        <v>15</v>
      </c>
      <c r="K8" s="73" t="s">
        <v>13</v>
      </c>
      <c r="L8" s="74" t="s">
        <v>14</v>
      </c>
      <c r="M8" s="75" t="s">
        <v>15</v>
      </c>
      <c r="N8" s="73" t="s">
        <v>13</v>
      </c>
      <c r="O8" s="74" t="s">
        <v>14</v>
      </c>
      <c r="P8" s="75" t="s">
        <v>15</v>
      </c>
      <c r="Q8" s="73" t="s">
        <v>13</v>
      </c>
      <c r="R8" s="76" t="s">
        <v>14</v>
      </c>
      <c r="S8" s="77" t="s">
        <v>15</v>
      </c>
      <c r="T8" s="327"/>
      <c r="U8" s="327"/>
    </row>
    <row r="9" spans="1:26">
      <c r="A9" s="78"/>
      <c r="B9" s="79"/>
      <c r="C9" s="80"/>
      <c r="D9" s="80"/>
      <c r="E9" s="81"/>
      <c r="F9" s="80"/>
      <c r="G9" s="82"/>
      <c r="H9" s="83"/>
      <c r="I9" s="84">
        <v>0</v>
      </c>
      <c r="J9" s="85">
        <v>0</v>
      </c>
      <c r="K9" s="83">
        <v>0</v>
      </c>
      <c r="L9" s="86">
        <v>0</v>
      </c>
      <c r="M9" s="87">
        <v>0</v>
      </c>
      <c r="N9" s="88">
        <f>H9+K9</f>
        <v>0</v>
      </c>
      <c r="O9" s="88">
        <f>I9+L9</f>
        <v>0</v>
      </c>
      <c r="P9" s="88">
        <f>J9+M9</f>
        <v>0</v>
      </c>
      <c r="Q9" s="280"/>
      <c r="R9" s="89">
        <v>0</v>
      </c>
      <c r="S9" s="85">
        <v>0</v>
      </c>
      <c r="T9" s="90"/>
      <c r="U9" s="259">
        <v>0.8</v>
      </c>
    </row>
    <row r="10" spans="1:26" s="58" customFormat="1" ht="14">
      <c r="A10" s="78"/>
      <c r="B10" s="79"/>
      <c r="C10" s="80"/>
      <c r="D10" s="80"/>
      <c r="E10" s="92"/>
      <c r="F10" s="80"/>
      <c r="G10" s="82"/>
      <c r="H10" s="83"/>
      <c r="I10" s="84">
        <v>0</v>
      </c>
      <c r="J10" s="85">
        <v>0</v>
      </c>
      <c r="K10" s="83">
        <v>0</v>
      </c>
      <c r="L10" s="86">
        <v>0</v>
      </c>
      <c r="M10" s="87">
        <v>0</v>
      </c>
      <c r="N10" s="88">
        <f t="shared" ref="N10:N32" si="0">H10+K10</f>
        <v>0</v>
      </c>
      <c r="O10" s="88">
        <f t="shared" ref="O10:O32" si="1">I10+L10</f>
        <v>0</v>
      </c>
      <c r="P10" s="88">
        <f t="shared" ref="P10:P32" si="2">J10+M10</f>
        <v>0</v>
      </c>
      <c r="Q10" s="280"/>
      <c r="R10" s="89">
        <v>0</v>
      </c>
      <c r="S10" s="85">
        <v>0</v>
      </c>
      <c r="T10" s="90"/>
      <c r="U10" s="259">
        <v>0.8</v>
      </c>
    </row>
    <row r="11" spans="1:26" s="58" customFormat="1" ht="14">
      <c r="A11" s="78"/>
      <c r="B11" s="79"/>
      <c r="C11" s="80"/>
      <c r="D11" s="80"/>
      <c r="E11" s="81"/>
      <c r="F11" s="80"/>
      <c r="G11" s="82"/>
      <c r="H11" s="83"/>
      <c r="I11" s="84">
        <v>0</v>
      </c>
      <c r="J11" s="85">
        <v>0</v>
      </c>
      <c r="K11" s="83">
        <v>0</v>
      </c>
      <c r="L11" s="86">
        <v>0</v>
      </c>
      <c r="M11" s="87">
        <v>0</v>
      </c>
      <c r="N11" s="88">
        <f t="shared" si="0"/>
        <v>0</v>
      </c>
      <c r="O11" s="88">
        <f t="shared" si="1"/>
        <v>0</v>
      </c>
      <c r="P11" s="88">
        <f t="shared" si="2"/>
        <v>0</v>
      </c>
      <c r="Q11" s="280"/>
      <c r="R11" s="89">
        <v>0</v>
      </c>
      <c r="S11" s="85">
        <v>0</v>
      </c>
      <c r="T11" s="90"/>
      <c r="U11" s="259">
        <v>0.8</v>
      </c>
    </row>
    <row r="12" spans="1:26" s="58" customFormat="1" ht="14">
      <c r="A12" s="78"/>
      <c r="B12" s="79"/>
      <c r="C12" s="80"/>
      <c r="D12" s="80"/>
      <c r="E12" s="81"/>
      <c r="F12" s="80"/>
      <c r="G12" s="82"/>
      <c r="H12" s="83"/>
      <c r="I12" s="84">
        <v>0</v>
      </c>
      <c r="J12" s="85">
        <v>0</v>
      </c>
      <c r="K12" s="83">
        <v>0</v>
      </c>
      <c r="L12" s="86">
        <v>0</v>
      </c>
      <c r="M12" s="87">
        <v>0</v>
      </c>
      <c r="N12" s="88">
        <f t="shared" si="0"/>
        <v>0</v>
      </c>
      <c r="O12" s="88">
        <f t="shared" si="1"/>
        <v>0</v>
      </c>
      <c r="P12" s="88">
        <f t="shared" si="2"/>
        <v>0</v>
      </c>
      <c r="Q12" s="280"/>
      <c r="R12" s="89">
        <v>0</v>
      </c>
      <c r="S12" s="85">
        <v>0</v>
      </c>
      <c r="T12" s="90"/>
      <c r="U12" s="259">
        <v>0.8</v>
      </c>
      <c r="Z12" s="93"/>
    </row>
    <row r="13" spans="1:26" s="58" customFormat="1" ht="14">
      <c r="A13" s="91"/>
      <c r="B13" s="79"/>
      <c r="C13" s="80"/>
      <c r="D13" s="80"/>
      <c r="E13" s="81"/>
      <c r="F13" s="80"/>
      <c r="G13" s="82"/>
      <c r="H13" s="83"/>
      <c r="I13" s="84">
        <v>0</v>
      </c>
      <c r="J13" s="85">
        <v>0</v>
      </c>
      <c r="K13" s="83">
        <v>0</v>
      </c>
      <c r="L13" s="86">
        <v>0</v>
      </c>
      <c r="M13" s="87">
        <v>0</v>
      </c>
      <c r="N13" s="88">
        <f t="shared" si="0"/>
        <v>0</v>
      </c>
      <c r="O13" s="88">
        <f t="shared" si="1"/>
        <v>0</v>
      </c>
      <c r="P13" s="88">
        <f t="shared" si="2"/>
        <v>0</v>
      </c>
      <c r="Q13" s="282"/>
      <c r="R13" s="89">
        <v>0</v>
      </c>
      <c r="S13" s="85">
        <v>0</v>
      </c>
      <c r="T13" s="90"/>
      <c r="U13" s="259">
        <v>0.8</v>
      </c>
      <c r="Z13" s="93"/>
    </row>
    <row r="14" spans="1:26" s="58" customFormat="1" ht="14">
      <c r="A14" s="91"/>
      <c r="B14" s="79"/>
      <c r="C14" s="80"/>
      <c r="D14" s="80"/>
      <c r="E14" s="92"/>
      <c r="F14" s="80"/>
      <c r="G14" s="82"/>
      <c r="H14" s="83"/>
      <c r="I14" s="84">
        <v>0</v>
      </c>
      <c r="J14" s="85">
        <v>0</v>
      </c>
      <c r="K14" s="83">
        <v>0</v>
      </c>
      <c r="L14" s="86">
        <v>0</v>
      </c>
      <c r="M14" s="87">
        <v>0</v>
      </c>
      <c r="N14" s="88">
        <f t="shared" si="0"/>
        <v>0</v>
      </c>
      <c r="O14" s="88">
        <f t="shared" si="1"/>
        <v>0</v>
      </c>
      <c r="P14" s="88">
        <f t="shared" si="2"/>
        <v>0</v>
      </c>
      <c r="Q14" s="282"/>
      <c r="R14" s="89">
        <v>0</v>
      </c>
      <c r="S14" s="85">
        <v>0</v>
      </c>
      <c r="T14" s="90"/>
      <c r="U14" s="259">
        <v>0.8</v>
      </c>
    </row>
    <row r="15" spans="1:26" s="58" customFormat="1" ht="14">
      <c r="A15" s="91"/>
      <c r="B15" s="79"/>
      <c r="C15" s="80"/>
      <c r="D15" s="80"/>
      <c r="E15" s="81"/>
      <c r="F15" s="80"/>
      <c r="G15" s="82"/>
      <c r="H15" s="83"/>
      <c r="I15" s="84">
        <v>0</v>
      </c>
      <c r="J15" s="85">
        <v>0</v>
      </c>
      <c r="K15" s="83">
        <v>0</v>
      </c>
      <c r="L15" s="86">
        <v>0</v>
      </c>
      <c r="M15" s="87">
        <v>0</v>
      </c>
      <c r="N15" s="88">
        <f t="shared" si="0"/>
        <v>0</v>
      </c>
      <c r="O15" s="88">
        <f t="shared" si="1"/>
        <v>0</v>
      </c>
      <c r="P15" s="88">
        <f t="shared" si="2"/>
        <v>0</v>
      </c>
      <c r="Q15" s="282"/>
      <c r="R15" s="89">
        <v>0</v>
      </c>
      <c r="S15" s="85">
        <v>0</v>
      </c>
      <c r="T15" s="90"/>
      <c r="U15" s="259">
        <v>0.8</v>
      </c>
    </row>
    <row r="16" spans="1:26" s="58" customFormat="1" ht="14">
      <c r="A16" s="91"/>
      <c r="B16" s="79"/>
      <c r="C16" s="80"/>
      <c r="D16" s="80"/>
      <c r="E16" s="81"/>
      <c r="F16" s="80"/>
      <c r="G16" s="82"/>
      <c r="H16" s="83"/>
      <c r="I16" s="84">
        <v>0</v>
      </c>
      <c r="J16" s="85">
        <v>0</v>
      </c>
      <c r="K16" s="83">
        <v>0</v>
      </c>
      <c r="L16" s="86">
        <v>0</v>
      </c>
      <c r="M16" s="87">
        <v>0</v>
      </c>
      <c r="N16" s="88">
        <f t="shared" si="0"/>
        <v>0</v>
      </c>
      <c r="O16" s="88">
        <f t="shared" si="1"/>
        <v>0</v>
      </c>
      <c r="P16" s="88">
        <f t="shared" si="2"/>
        <v>0</v>
      </c>
      <c r="Q16" s="282"/>
      <c r="R16" s="89">
        <v>0</v>
      </c>
      <c r="S16" s="85">
        <v>0</v>
      </c>
      <c r="T16" s="90"/>
      <c r="U16" s="259">
        <v>0.8</v>
      </c>
    </row>
    <row r="17" spans="1:22" s="58" customFormat="1" ht="14">
      <c r="A17" s="91"/>
      <c r="B17" s="79"/>
      <c r="C17" s="80"/>
      <c r="D17" s="80"/>
      <c r="E17" s="81"/>
      <c r="F17" s="80"/>
      <c r="G17" s="82"/>
      <c r="H17" s="83"/>
      <c r="I17" s="84">
        <v>0</v>
      </c>
      <c r="J17" s="85">
        <v>0</v>
      </c>
      <c r="K17" s="83">
        <v>0</v>
      </c>
      <c r="L17" s="86">
        <v>0</v>
      </c>
      <c r="M17" s="87">
        <v>0</v>
      </c>
      <c r="N17" s="88">
        <f t="shared" si="0"/>
        <v>0</v>
      </c>
      <c r="O17" s="88">
        <f t="shared" si="1"/>
        <v>0</v>
      </c>
      <c r="P17" s="88">
        <f t="shared" si="2"/>
        <v>0</v>
      </c>
      <c r="Q17" s="282"/>
      <c r="R17" s="89">
        <v>0</v>
      </c>
      <c r="S17" s="85">
        <v>0</v>
      </c>
      <c r="T17" s="90"/>
      <c r="U17" s="259">
        <v>0.8</v>
      </c>
    </row>
    <row r="18" spans="1:22" s="58" customFormat="1" ht="14">
      <c r="A18" s="91"/>
      <c r="B18" s="79"/>
      <c r="C18" s="80"/>
      <c r="D18" s="80"/>
      <c r="E18" s="81"/>
      <c r="F18" s="80"/>
      <c r="G18" s="82"/>
      <c r="H18" s="83"/>
      <c r="I18" s="84">
        <v>0</v>
      </c>
      <c r="J18" s="85">
        <v>0</v>
      </c>
      <c r="K18" s="83">
        <v>0</v>
      </c>
      <c r="L18" s="86">
        <v>0</v>
      </c>
      <c r="M18" s="87">
        <v>0</v>
      </c>
      <c r="N18" s="88">
        <f t="shared" si="0"/>
        <v>0</v>
      </c>
      <c r="O18" s="88">
        <f t="shared" si="1"/>
        <v>0</v>
      </c>
      <c r="P18" s="88">
        <f t="shared" si="2"/>
        <v>0</v>
      </c>
      <c r="Q18" s="282"/>
      <c r="R18" s="89">
        <v>0</v>
      </c>
      <c r="S18" s="85">
        <v>0</v>
      </c>
      <c r="T18" s="90"/>
      <c r="U18" s="259">
        <v>0.8</v>
      </c>
      <c r="V18" s="283"/>
    </row>
    <row r="19" spans="1:22" s="58" customFormat="1" ht="14">
      <c r="A19" s="91"/>
      <c r="B19" s="79"/>
      <c r="C19" s="80"/>
      <c r="D19" s="80"/>
      <c r="E19" s="81"/>
      <c r="F19" s="80"/>
      <c r="G19" s="82"/>
      <c r="H19" s="83"/>
      <c r="I19" s="84">
        <v>0</v>
      </c>
      <c r="J19" s="85">
        <v>0</v>
      </c>
      <c r="K19" s="83">
        <v>0</v>
      </c>
      <c r="L19" s="86">
        <v>0</v>
      </c>
      <c r="M19" s="87">
        <v>0</v>
      </c>
      <c r="N19" s="88">
        <f t="shared" si="0"/>
        <v>0</v>
      </c>
      <c r="O19" s="88">
        <f t="shared" si="1"/>
        <v>0</v>
      </c>
      <c r="P19" s="88">
        <f t="shared" si="2"/>
        <v>0</v>
      </c>
      <c r="Q19" s="282"/>
      <c r="R19" s="89">
        <v>0</v>
      </c>
      <c r="S19" s="85">
        <v>0</v>
      </c>
      <c r="T19" s="90"/>
      <c r="U19" s="259">
        <v>0.8</v>
      </c>
    </row>
    <row r="20" spans="1:22" s="58" customFormat="1" ht="14">
      <c r="A20" s="91"/>
      <c r="B20" s="79"/>
      <c r="C20" s="80"/>
      <c r="D20" s="80"/>
      <c r="E20" s="81"/>
      <c r="F20" s="80"/>
      <c r="G20" s="82"/>
      <c r="H20" s="83"/>
      <c r="I20" s="84">
        <v>0</v>
      </c>
      <c r="J20" s="85">
        <v>0</v>
      </c>
      <c r="K20" s="83">
        <v>0</v>
      </c>
      <c r="L20" s="86">
        <v>0</v>
      </c>
      <c r="M20" s="87">
        <v>0</v>
      </c>
      <c r="N20" s="88">
        <f t="shared" si="0"/>
        <v>0</v>
      </c>
      <c r="O20" s="88">
        <f t="shared" si="1"/>
        <v>0</v>
      </c>
      <c r="P20" s="88">
        <f t="shared" si="2"/>
        <v>0</v>
      </c>
      <c r="Q20" s="282"/>
      <c r="R20" s="89">
        <v>0</v>
      </c>
      <c r="S20" s="85">
        <v>0</v>
      </c>
      <c r="T20" s="90"/>
      <c r="U20" s="259">
        <v>0.8</v>
      </c>
    </row>
    <row r="21" spans="1:22">
      <c r="A21" s="91"/>
      <c r="B21" s="79"/>
      <c r="C21" s="80"/>
      <c r="D21" s="80"/>
      <c r="E21" s="81"/>
      <c r="F21" s="80"/>
      <c r="G21" s="82"/>
      <c r="H21" s="83"/>
      <c r="I21" s="84">
        <v>0</v>
      </c>
      <c r="J21" s="85">
        <v>0</v>
      </c>
      <c r="K21" s="83">
        <v>0</v>
      </c>
      <c r="L21" s="86">
        <v>0</v>
      </c>
      <c r="M21" s="87">
        <v>0</v>
      </c>
      <c r="N21" s="88">
        <f t="shared" si="0"/>
        <v>0</v>
      </c>
      <c r="O21" s="88">
        <f t="shared" si="1"/>
        <v>0</v>
      </c>
      <c r="P21" s="88">
        <f t="shared" si="2"/>
        <v>0</v>
      </c>
      <c r="Q21" s="282"/>
      <c r="R21" s="89">
        <v>0</v>
      </c>
      <c r="S21" s="85">
        <v>0</v>
      </c>
      <c r="T21" s="90"/>
      <c r="U21" s="259">
        <v>0.8</v>
      </c>
    </row>
    <row r="22" spans="1:22">
      <c r="A22" s="91"/>
      <c r="B22" s="79"/>
      <c r="C22" s="94"/>
      <c r="D22" s="94"/>
      <c r="E22" s="81"/>
      <c r="F22" s="80"/>
      <c r="G22" s="82"/>
      <c r="H22" s="83"/>
      <c r="I22" s="84">
        <v>0</v>
      </c>
      <c r="J22" s="85">
        <v>0</v>
      </c>
      <c r="K22" s="83">
        <v>0</v>
      </c>
      <c r="L22" s="86">
        <v>0</v>
      </c>
      <c r="M22" s="87">
        <v>0</v>
      </c>
      <c r="N22" s="88">
        <f t="shared" si="0"/>
        <v>0</v>
      </c>
      <c r="O22" s="88">
        <f t="shared" si="1"/>
        <v>0</v>
      </c>
      <c r="P22" s="88">
        <f t="shared" si="2"/>
        <v>0</v>
      </c>
      <c r="Q22" s="282"/>
      <c r="R22" s="89">
        <v>0</v>
      </c>
      <c r="S22" s="85">
        <v>0</v>
      </c>
      <c r="T22" s="90"/>
      <c r="U22" s="259">
        <v>0.8</v>
      </c>
    </row>
    <row r="23" spans="1:22">
      <c r="A23" s="91"/>
      <c r="B23" s="79"/>
      <c r="C23" s="94"/>
      <c r="D23" s="94"/>
      <c r="E23" s="81"/>
      <c r="F23" s="80"/>
      <c r="G23" s="82"/>
      <c r="H23" s="83"/>
      <c r="I23" s="84">
        <v>0</v>
      </c>
      <c r="J23" s="85">
        <v>0</v>
      </c>
      <c r="K23" s="83">
        <v>0</v>
      </c>
      <c r="L23" s="86">
        <v>0</v>
      </c>
      <c r="M23" s="87">
        <v>0</v>
      </c>
      <c r="N23" s="88">
        <f t="shared" si="0"/>
        <v>0</v>
      </c>
      <c r="O23" s="88">
        <f t="shared" si="1"/>
        <v>0</v>
      </c>
      <c r="P23" s="88">
        <f t="shared" si="2"/>
        <v>0</v>
      </c>
      <c r="Q23" s="282"/>
      <c r="R23" s="89">
        <v>0</v>
      </c>
      <c r="S23" s="85">
        <v>0</v>
      </c>
      <c r="T23" s="90"/>
      <c r="U23" s="259">
        <v>0.8</v>
      </c>
    </row>
    <row r="24" spans="1:22">
      <c r="A24" s="91"/>
      <c r="B24" s="79"/>
      <c r="C24" s="94"/>
      <c r="D24" s="94"/>
      <c r="E24" s="81"/>
      <c r="F24" s="80"/>
      <c r="G24" s="82"/>
      <c r="H24" s="83"/>
      <c r="I24" s="84">
        <v>0</v>
      </c>
      <c r="J24" s="85">
        <v>0</v>
      </c>
      <c r="K24" s="83">
        <v>0</v>
      </c>
      <c r="L24" s="86">
        <v>0</v>
      </c>
      <c r="M24" s="87">
        <v>0</v>
      </c>
      <c r="N24" s="88">
        <f t="shared" si="0"/>
        <v>0</v>
      </c>
      <c r="O24" s="88">
        <f t="shared" si="1"/>
        <v>0</v>
      </c>
      <c r="P24" s="88">
        <f t="shared" si="2"/>
        <v>0</v>
      </c>
      <c r="Q24" s="282"/>
      <c r="R24" s="89">
        <v>0</v>
      </c>
      <c r="S24" s="85">
        <v>0</v>
      </c>
      <c r="T24" s="90"/>
      <c r="U24" s="259">
        <v>0.8</v>
      </c>
    </row>
    <row r="25" spans="1:22">
      <c r="A25" s="91"/>
      <c r="B25" s="79"/>
      <c r="C25" s="80"/>
      <c r="D25" s="80"/>
      <c r="E25" s="81"/>
      <c r="F25" s="80"/>
      <c r="G25" s="82"/>
      <c r="H25" s="83"/>
      <c r="I25" s="84">
        <v>0</v>
      </c>
      <c r="J25" s="85">
        <v>0</v>
      </c>
      <c r="K25" s="83">
        <v>0</v>
      </c>
      <c r="L25" s="86">
        <v>0</v>
      </c>
      <c r="M25" s="87">
        <v>0</v>
      </c>
      <c r="N25" s="88">
        <f t="shared" si="0"/>
        <v>0</v>
      </c>
      <c r="O25" s="88">
        <f t="shared" si="1"/>
        <v>0</v>
      </c>
      <c r="P25" s="88">
        <f t="shared" si="2"/>
        <v>0</v>
      </c>
      <c r="Q25" s="281"/>
      <c r="R25" s="89">
        <v>0</v>
      </c>
      <c r="S25" s="85">
        <v>0</v>
      </c>
      <c r="T25" s="90"/>
      <c r="U25" s="259">
        <v>0.8</v>
      </c>
    </row>
    <row r="26" spans="1:22">
      <c r="A26" s="91"/>
      <c r="B26" s="79"/>
      <c r="C26" s="80"/>
      <c r="D26" s="80"/>
      <c r="E26" s="81"/>
      <c r="F26" s="80"/>
      <c r="G26" s="82"/>
      <c r="H26" s="83"/>
      <c r="I26" s="84">
        <v>0</v>
      </c>
      <c r="J26" s="85">
        <v>0</v>
      </c>
      <c r="K26" s="83">
        <v>0</v>
      </c>
      <c r="L26" s="86">
        <v>0</v>
      </c>
      <c r="M26" s="87">
        <v>0</v>
      </c>
      <c r="N26" s="88">
        <f t="shared" si="0"/>
        <v>0</v>
      </c>
      <c r="O26" s="88">
        <f t="shared" si="1"/>
        <v>0</v>
      </c>
      <c r="P26" s="88">
        <f t="shared" si="2"/>
        <v>0</v>
      </c>
      <c r="Q26" s="281"/>
      <c r="R26" s="89">
        <v>0</v>
      </c>
      <c r="S26" s="85">
        <v>0</v>
      </c>
      <c r="T26" s="90"/>
      <c r="U26" s="259">
        <v>0.8</v>
      </c>
    </row>
    <row r="27" spans="1:22">
      <c r="A27" s="91"/>
      <c r="B27" s="79"/>
      <c r="C27" s="80"/>
      <c r="D27" s="80"/>
      <c r="E27" s="81"/>
      <c r="F27" s="80"/>
      <c r="G27" s="82"/>
      <c r="H27" s="83"/>
      <c r="I27" s="84">
        <v>0</v>
      </c>
      <c r="J27" s="85">
        <v>0</v>
      </c>
      <c r="K27" s="83">
        <v>0</v>
      </c>
      <c r="L27" s="86">
        <v>0</v>
      </c>
      <c r="M27" s="87">
        <v>0</v>
      </c>
      <c r="N27" s="88">
        <f t="shared" si="0"/>
        <v>0</v>
      </c>
      <c r="O27" s="88">
        <f t="shared" si="1"/>
        <v>0</v>
      </c>
      <c r="P27" s="88">
        <f t="shared" si="2"/>
        <v>0</v>
      </c>
      <c r="Q27" s="281"/>
      <c r="R27" s="89">
        <v>0</v>
      </c>
      <c r="S27" s="85">
        <v>0</v>
      </c>
      <c r="T27" s="90"/>
      <c r="U27" s="259">
        <v>0.8</v>
      </c>
    </row>
    <row r="28" spans="1:22">
      <c r="A28" s="91"/>
      <c r="B28" s="79"/>
      <c r="C28" s="80"/>
      <c r="D28" s="80"/>
      <c r="E28" s="81"/>
      <c r="F28" s="80"/>
      <c r="G28" s="82"/>
      <c r="H28" s="83"/>
      <c r="I28" s="84">
        <v>0</v>
      </c>
      <c r="J28" s="85">
        <v>0</v>
      </c>
      <c r="K28" s="83">
        <v>0</v>
      </c>
      <c r="L28" s="86">
        <v>0</v>
      </c>
      <c r="M28" s="87">
        <v>0</v>
      </c>
      <c r="N28" s="88">
        <f t="shared" si="0"/>
        <v>0</v>
      </c>
      <c r="O28" s="88">
        <f t="shared" si="1"/>
        <v>0</v>
      </c>
      <c r="P28" s="88">
        <f t="shared" si="2"/>
        <v>0</v>
      </c>
      <c r="Q28" s="281"/>
      <c r="R28" s="89">
        <v>0</v>
      </c>
      <c r="S28" s="85">
        <v>0</v>
      </c>
      <c r="T28" s="90"/>
      <c r="U28" s="259">
        <v>0.8</v>
      </c>
    </row>
    <row r="29" spans="1:22">
      <c r="A29" s="91"/>
      <c r="B29" s="79"/>
      <c r="C29" s="80"/>
      <c r="D29" s="80"/>
      <c r="E29" s="81"/>
      <c r="F29" s="80"/>
      <c r="G29" s="82"/>
      <c r="H29" s="83"/>
      <c r="I29" s="84">
        <v>0</v>
      </c>
      <c r="J29" s="85">
        <v>0</v>
      </c>
      <c r="K29" s="83">
        <v>0</v>
      </c>
      <c r="L29" s="86">
        <v>0</v>
      </c>
      <c r="M29" s="87">
        <v>0</v>
      </c>
      <c r="N29" s="88">
        <f t="shared" si="0"/>
        <v>0</v>
      </c>
      <c r="O29" s="88">
        <f t="shared" si="1"/>
        <v>0</v>
      </c>
      <c r="P29" s="88">
        <f t="shared" si="2"/>
        <v>0</v>
      </c>
      <c r="Q29" s="281"/>
      <c r="R29" s="89">
        <v>0</v>
      </c>
      <c r="S29" s="85">
        <v>0</v>
      </c>
      <c r="T29" s="90"/>
      <c r="U29" s="259">
        <v>0.8</v>
      </c>
    </row>
    <row r="30" spans="1:22">
      <c r="A30" s="91"/>
      <c r="B30" s="79"/>
      <c r="C30" s="94"/>
      <c r="D30" s="94"/>
      <c r="E30" s="81"/>
      <c r="F30" s="80"/>
      <c r="G30" s="82"/>
      <c r="H30" s="83"/>
      <c r="I30" s="84">
        <v>0</v>
      </c>
      <c r="J30" s="85">
        <v>0</v>
      </c>
      <c r="K30" s="83">
        <v>0</v>
      </c>
      <c r="L30" s="86">
        <v>0</v>
      </c>
      <c r="M30" s="87">
        <v>0</v>
      </c>
      <c r="N30" s="88">
        <f t="shared" si="0"/>
        <v>0</v>
      </c>
      <c r="O30" s="88">
        <f t="shared" si="1"/>
        <v>0</v>
      </c>
      <c r="P30" s="88">
        <f t="shared" si="2"/>
        <v>0</v>
      </c>
      <c r="Q30" s="281"/>
      <c r="R30" s="89">
        <v>0</v>
      </c>
      <c r="S30" s="85">
        <v>0</v>
      </c>
      <c r="T30" s="90"/>
      <c r="U30" s="259">
        <v>0.8</v>
      </c>
    </row>
    <row r="31" spans="1:22">
      <c r="A31" s="91"/>
      <c r="B31" s="79"/>
      <c r="C31" s="94"/>
      <c r="D31" s="94"/>
      <c r="E31" s="81"/>
      <c r="F31" s="80"/>
      <c r="G31" s="82"/>
      <c r="H31" s="83"/>
      <c r="I31" s="84">
        <v>0</v>
      </c>
      <c r="J31" s="85">
        <v>0</v>
      </c>
      <c r="K31" s="83">
        <v>0</v>
      </c>
      <c r="L31" s="86">
        <v>0</v>
      </c>
      <c r="M31" s="87">
        <v>0</v>
      </c>
      <c r="N31" s="88">
        <f t="shared" si="0"/>
        <v>0</v>
      </c>
      <c r="O31" s="88">
        <f t="shared" si="1"/>
        <v>0</v>
      </c>
      <c r="P31" s="88">
        <f t="shared" si="2"/>
        <v>0</v>
      </c>
      <c r="Q31" s="281"/>
      <c r="R31" s="89">
        <v>0</v>
      </c>
      <c r="S31" s="85">
        <v>0</v>
      </c>
      <c r="T31" s="90"/>
      <c r="U31" s="259">
        <v>0.8</v>
      </c>
    </row>
    <row r="32" spans="1:22" ht="12" thickBot="1">
      <c r="A32" s="91"/>
      <c r="B32" s="79"/>
      <c r="C32" s="94"/>
      <c r="D32" s="94"/>
      <c r="E32" s="81"/>
      <c r="F32" s="80"/>
      <c r="G32" s="82"/>
      <c r="H32" s="83"/>
      <c r="I32" s="84">
        <v>0</v>
      </c>
      <c r="J32" s="85">
        <v>0</v>
      </c>
      <c r="K32" s="83">
        <v>0</v>
      </c>
      <c r="L32" s="86">
        <v>0</v>
      </c>
      <c r="M32" s="87">
        <v>0</v>
      </c>
      <c r="N32" s="95">
        <f t="shared" si="0"/>
        <v>0</v>
      </c>
      <c r="O32" s="95">
        <f t="shared" si="1"/>
        <v>0</v>
      </c>
      <c r="P32" s="95">
        <f t="shared" si="2"/>
        <v>0</v>
      </c>
      <c r="Q32" s="281"/>
      <c r="R32" s="89">
        <v>0</v>
      </c>
      <c r="S32" s="85">
        <v>0</v>
      </c>
      <c r="T32" s="90"/>
      <c r="U32" s="259">
        <v>0.8</v>
      </c>
    </row>
    <row r="33" spans="1:21" ht="13.5" customHeight="1" thickBot="1">
      <c r="A33" s="318"/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20"/>
    </row>
    <row r="34" spans="1:21" ht="13.5" customHeight="1" thickBot="1">
      <c r="A34" s="321" t="s">
        <v>2</v>
      </c>
      <c r="B34" s="322"/>
      <c r="C34" s="322"/>
      <c r="D34" s="322"/>
      <c r="E34" s="322"/>
      <c r="F34" s="322"/>
      <c r="G34" s="323"/>
      <c r="H34" s="96">
        <f>SUM(H9:H32)</f>
        <v>0</v>
      </c>
      <c r="I34" s="97">
        <f t="shared" ref="I34:S34" si="3">SUM(I9:I32)</f>
        <v>0</v>
      </c>
      <c r="J34" s="98">
        <f t="shared" si="3"/>
        <v>0</v>
      </c>
      <c r="K34" s="96">
        <f t="shared" si="3"/>
        <v>0</v>
      </c>
      <c r="L34" s="97">
        <f t="shared" si="3"/>
        <v>0</v>
      </c>
      <c r="M34" s="98">
        <f t="shared" si="3"/>
        <v>0</v>
      </c>
      <c r="N34" s="96">
        <f t="shared" si="3"/>
        <v>0</v>
      </c>
      <c r="O34" s="97">
        <f t="shared" si="3"/>
        <v>0</v>
      </c>
      <c r="P34" s="98">
        <f t="shared" si="3"/>
        <v>0</v>
      </c>
      <c r="Q34" s="96">
        <f t="shared" si="3"/>
        <v>0</v>
      </c>
      <c r="R34" s="97">
        <f t="shared" si="3"/>
        <v>0</v>
      </c>
      <c r="S34" s="99">
        <f t="shared" si="3"/>
        <v>0</v>
      </c>
      <c r="T34" s="100"/>
      <c r="U34" s="100"/>
    </row>
    <row r="35" spans="1:21" ht="12" thickBot="1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21" ht="27" customHeight="1" thickBot="1">
      <c r="A36" s="315" t="s">
        <v>17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7"/>
    </row>
    <row r="37" spans="1:21">
      <c r="B37" s="23"/>
      <c r="C37" s="21"/>
      <c r="D37" s="21"/>
      <c r="E37" s="21"/>
      <c r="F37" s="21"/>
      <c r="G37" s="14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21">
      <c r="A38" s="102" t="s">
        <v>166</v>
      </c>
      <c r="C38" s="102"/>
      <c r="D38" s="102"/>
      <c r="E38" s="102"/>
      <c r="F38" s="102"/>
      <c r="G38" s="69"/>
      <c r="H38" s="69"/>
      <c r="I38" s="69"/>
      <c r="J38" s="69"/>
      <c r="K38" s="69"/>
      <c r="L38" s="69"/>
      <c r="M38" s="69"/>
      <c r="N38" s="69"/>
      <c r="O38" s="69"/>
      <c r="P38" s="12"/>
      <c r="Q38" s="12"/>
    </row>
    <row r="39" spans="1:21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3"/>
      <c r="Q39" s="13"/>
    </row>
    <row r="40" spans="1:21">
      <c r="C40" s="69"/>
      <c r="D40" s="69"/>
      <c r="E40" s="69"/>
      <c r="F40" s="69"/>
      <c r="G40" s="69" t="s">
        <v>18</v>
      </c>
      <c r="J40" s="101"/>
      <c r="K40" s="101"/>
      <c r="L40" s="101"/>
      <c r="M40" s="101"/>
      <c r="N40" s="101"/>
      <c r="O40" s="69"/>
      <c r="P40" s="69"/>
      <c r="Q40" s="69"/>
    </row>
    <row r="41" spans="1:21">
      <c r="A41" s="103" t="s">
        <v>3</v>
      </c>
      <c r="C41" s="70"/>
      <c r="D41" s="70"/>
      <c r="E41" s="70"/>
      <c r="F41" s="70"/>
      <c r="G41" s="70" t="s">
        <v>31</v>
      </c>
      <c r="H41" s="69"/>
      <c r="I41" s="104" t="s">
        <v>0</v>
      </c>
      <c r="J41" s="101"/>
      <c r="K41" s="101"/>
      <c r="L41" s="101"/>
      <c r="M41" s="101"/>
      <c r="N41" s="69"/>
      <c r="O41" s="101"/>
      <c r="P41" s="101"/>
      <c r="Q41" s="101"/>
    </row>
    <row r="42" spans="1:21">
      <c r="G42" s="65" t="s">
        <v>164</v>
      </c>
      <c r="J42" s="101"/>
      <c r="K42" s="101"/>
      <c r="L42" s="101"/>
      <c r="M42" s="101"/>
      <c r="P42" s="101"/>
      <c r="Q42" s="101"/>
    </row>
    <row r="43" spans="1:21">
      <c r="G43" s="65" t="s">
        <v>165</v>
      </c>
      <c r="P43" s="69"/>
      <c r="Q43" s="69"/>
    </row>
    <row r="44" spans="1:21">
      <c r="A44" s="70"/>
      <c r="P44" s="101"/>
      <c r="Q44" s="101"/>
    </row>
    <row r="45" spans="1:21">
      <c r="A45" s="70"/>
    </row>
    <row r="46" spans="1:21">
      <c r="A46" s="70"/>
    </row>
  </sheetData>
  <mergeCells count="22">
    <mergeCell ref="A36:U36"/>
    <mergeCell ref="A33:U33"/>
    <mergeCell ref="A34:G34"/>
    <mergeCell ref="A7:B7"/>
    <mergeCell ref="G7:G8"/>
    <mergeCell ref="T7:T8"/>
    <mergeCell ref="C7:D7"/>
    <mergeCell ref="U7:U8"/>
    <mergeCell ref="E7:E8"/>
    <mergeCell ref="A1:F1"/>
    <mergeCell ref="A2:F2"/>
    <mergeCell ref="A3:F3"/>
    <mergeCell ref="G1:K1"/>
    <mergeCell ref="G2:K2"/>
    <mergeCell ref="G3:K3"/>
    <mergeCell ref="Q3:R3"/>
    <mergeCell ref="A5:U5"/>
    <mergeCell ref="F7:F8"/>
    <mergeCell ref="Q7:S7"/>
    <mergeCell ref="H7:J7"/>
    <mergeCell ref="K7:M7"/>
    <mergeCell ref="N7:P7"/>
  </mergeCells>
  <phoneticPr fontId="2" type="noConversion"/>
  <dataValidations disablePrompts="1" count="2">
    <dataValidation type="list" allowBlank="1" showInputMessage="1" showErrorMessage="1" sqref="G9:G32" xr:uid="{00000000-0002-0000-0100-000000000000}">
      <formula1>"Á, M,"</formula1>
    </dataValidation>
    <dataValidation type="list" allowBlank="1" showInputMessage="1" showErrorMessage="1" sqref="B9:B32" xr:uid="{00000000-0002-0000-0100-000001000000}">
      <formula1>"K+F munkatárs, Techn., segédszem., Pr.menedzser, Egyéb "</formula1>
    </dataValidation>
  </dataValidations>
  <pageMargins left="0.25" right="0.25" top="0.75" bottom="0.75" header="0.3" footer="0.3"/>
  <pageSetup paperSize="9" scale="70" fitToHeight="0" orientation="landscape" r:id="rId1"/>
  <headerFooter>
    <oddHeader>&amp;L&amp;G
&amp;R&amp;G</oddHeader>
    <oddFooter>&amp;R&amp;"Garamond,Normál"&amp;P/&amp;N. oldal</oddFooter>
  </headerFooter>
  <ignoredErrors>
    <ignoredError sqref="N31:P32 H34:S34 N9:P22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Q38"/>
  <sheetViews>
    <sheetView view="pageLayout" zoomScaleNormal="100" workbookViewId="0">
      <selection activeCell="H16" sqref="H16"/>
    </sheetView>
  </sheetViews>
  <sheetFormatPr baseColWidth="10" defaultColWidth="9.1640625" defaultRowHeight="11"/>
  <cols>
    <col min="1" max="1" width="4.5" style="65" customWidth="1"/>
    <col min="2" max="2" width="25.1640625" style="65" customWidth="1"/>
    <col min="3" max="3" width="11.6640625" style="65" customWidth="1"/>
    <col min="4" max="4" width="9" style="65" customWidth="1"/>
    <col min="5" max="5" width="8.1640625" style="65" customWidth="1"/>
    <col min="6" max="6" width="8" style="65" customWidth="1"/>
    <col min="7" max="7" width="7.5" style="65" customWidth="1"/>
    <col min="8" max="8" width="25" style="65" customWidth="1"/>
    <col min="9" max="9" width="9.1640625" style="65" customWidth="1"/>
    <col min="10" max="10" width="9.6640625" style="65" customWidth="1"/>
    <col min="11" max="11" width="7.5" style="65" customWidth="1"/>
    <col min="12" max="12" width="9" style="65" customWidth="1"/>
    <col min="13" max="13" width="9.5" style="65" customWidth="1"/>
    <col min="14" max="14" width="7.5" style="65" customWidth="1"/>
    <col min="15" max="15" width="7.6640625" style="65" customWidth="1"/>
    <col min="16" max="16" width="5.5" style="65" customWidth="1"/>
    <col min="17" max="17" width="5.33203125" style="65" customWidth="1"/>
    <col min="18" max="16384" width="9.1640625" style="65"/>
  </cols>
  <sheetData>
    <row r="1" spans="1:17" ht="11.25" customHeight="1">
      <c r="A1" s="305" t="s">
        <v>11</v>
      </c>
      <c r="B1" s="306"/>
      <c r="C1" s="306"/>
      <c r="D1" s="307"/>
      <c r="E1" s="343">
        <f>előlap!C5</f>
        <v>0</v>
      </c>
      <c r="F1" s="344"/>
      <c r="G1" s="344"/>
      <c r="H1" s="344"/>
      <c r="I1" s="345"/>
      <c r="J1" s="232"/>
      <c r="K1" s="66"/>
    </row>
    <row r="2" spans="1:17" ht="11.25" customHeight="1">
      <c r="A2" s="305" t="s">
        <v>12</v>
      </c>
      <c r="B2" s="306"/>
      <c r="C2" s="306"/>
      <c r="D2" s="307"/>
      <c r="E2" s="343" t="str">
        <f>előlap!C6</f>
        <v>2023-1.1.3-STARTUP-2023-00003/…</v>
      </c>
      <c r="F2" s="344"/>
      <c r="G2" s="344"/>
      <c r="H2" s="344"/>
      <c r="I2" s="345"/>
      <c r="J2" s="232"/>
      <c r="K2" s="66"/>
    </row>
    <row r="3" spans="1:17" ht="11.25" customHeight="1">
      <c r="A3" s="308" t="s">
        <v>93</v>
      </c>
      <c r="B3" s="309"/>
      <c r="C3" s="309"/>
      <c r="D3" s="310"/>
      <c r="E3" s="343">
        <f>előlap!C7</f>
        <v>0</v>
      </c>
      <c r="F3" s="344"/>
      <c r="G3" s="344"/>
      <c r="H3" s="344"/>
      <c r="I3" s="345"/>
      <c r="J3" s="233"/>
      <c r="K3" s="234"/>
    </row>
    <row r="4" spans="1:17">
      <c r="A4" s="160"/>
      <c r="B4" s="160"/>
      <c r="C4" s="160"/>
      <c r="D4" s="160"/>
      <c r="E4" s="161"/>
      <c r="F4" s="161"/>
      <c r="G4" s="161"/>
      <c r="H4" s="162"/>
      <c r="I4" s="162"/>
      <c r="J4" s="162"/>
      <c r="K4" s="162"/>
    </row>
    <row r="5" spans="1:17" ht="12">
      <c r="A5" s="299" t="s">
        <v>35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</row>
    <row r="6" spans="1:17" ht="13" thickBot="1">
      <c r="A6" s="163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</row>
    <row r="7" spans="1:17" ht="26.25" customHeight="1">
      <c r="A7" s="326" t="s">
        <v>43</v>
      </c>
      <c r="B7" s="326" t="s">
        <v>58</v>
      </c>
      <c r="C7" s="326" t="s">
        <v>59</v>
      </c>
      <c r="D7" s="326" t="s">
        <v>55</v>
      </c>
      <c r="E7" s="326" t="s">
        <v>56</v>
      </c>
      <c r="F7" s="326" t="s">
        <v>44</v>
      </c>
      <c r="G7" s="326" t="s">
        <v>60</v>
      </c>
      <c r="H7" s="326" t="s">
        <v>57</v>
      </c>
      <c r="I7" s="335" t="s">
        <v>61</v>
      </c>
      <c r="J7" s="336"/>
      <c r="K7" s="337"/>
      <c r="L7" s="335" t="s">
        <v>62</v>
      </c>
      <c r="M7" s="336"/>
      <c r="N7" s="336"/>
      <c r="O7" s="337"/>
      <c r="P7" s="326" t="s">
        <v>54</v>
      </c>
      <c r="Q7" s="326" t="s">
        <v>50</v>
      </c>
    </row>
    <row r="8" spans="1:17" ht="26.25" customHeight="1" thickBot="1">
      <c r="A8" s="327" t="s">
        <v>21</v>
      </c>
      <c r="B8" s="327"/>
      <c r="C8" s="327"/>
      <c r="D8" s="327"/>
      <c r="E8" s="327"/>
      <c r="F8" s="327"/>
      <c r="G8" s="327"/>
      <c r="H8" s="327"/>
      <c r="I8" s="164" t="s">
        <v>22</v>
      </c>
      <c r="J8" s="166" t="s">
        <v>23</v>
      </c>
      <c r="K8" s="166" t="s">
        <v>97</v>
      </c>
      <c r="L8" s="164" t="s">
        <v>13</v>
      </c>
      <c r="M8" s="166" t="s">
        <v>14</v>
      </c>
      <c r="N8" s="166" t="s">
        <v>24</v>
      </c>
      <c r="O8" s="167" t="s">
        <v>16</v>
      </c>
      <c r="P8" s="327"/>
      <c r="Q8" s="327"/>
    </row>
    <row r="9" spans="1:17">
      <c r="A9" s="179" t="s">
        <v>51</v>
      </c>
      <c r="B9" s="169"/>
      <c r="C9" s="236"/>
      <c r="D9" s="237"/>
      <c r="E9" s="238"/>
      <c r="F9" s="238"/>
      <c r="G9" s="238"/>
      <c r="H9" s="239"/>
      <c r="I9" s="240"/>
      <c r="J9" s="241"/>
      <c r="K9" s="242"/>
      <c r="L9" s="243"/>
      <c r="M9" s="242"/>
      <c r="N9" s="242"/>
      <c r="O9" s="214">
        <f>SUM(L9:N9)</f>
        <v>0</v>
      </c>
      <c r="P9" s="244"/>
      <c r="Q9" s="260"/>
    </row>
    <row r="10" spans="1:17">
      <c r="A10" s="179" t="s">
        <v>52</v>
      </c>
      <c r="B10" s="180"/>
      <c r="C10" s="245"/>
      <c r="D10" s="237"/>
      <c r="E10" s="238"/>
      <c r="F10" s="238"/>
      <c r="G10" s="238"/>
      <c r="H10" s="239"/>
      <c r="I10" s="240"/>
      <c r="J10" s="241"/>
      <c r="K10" s="242"/>
      <c r="L10" s="243"/>
      <c r="M10" s="242"/>
      <c r="N10" s="242"/>
      <c r="O10" s="214">
        <f t="shared" ref="O10:O26" si="0">SUM(L10:N10)</f>
        <v>0</v>
      </c>
      <c r="P10" s="246"/>
      <c r="Q10" s="261"/>
    </row>
    <row r="11" spans="1:17">
      <c r="A11" s="168"/>
      <c r="B11" s="180"/>
      <c r="C11" s="245"/>
      <c r="D11" s="237"/>
      <c r="E11" s="238"/>
      <c r="F11" s="247"/>
      <c r="G11" s="247"/>
      <c r="H11" s="248"/>
      <c r="I11" s="240"/>
      <c r="J11" s="241"/>
      <c r="K11" s="242"/>
      <c r="L11" s="243"/>
      <c r="M11" s="242"/>
      <c r="N11" s="242"/>
      <c r="O11" s="214">
        <f t="shared" si="0"/>
        <v>0</v>
      </c>
      <c r="P11" s="246"/>
      <c r="Q11" s="262"/>
    </row>
    <row r="12" spans="1:17">
      <c r="A12" s="168"/>
      <c r="B12" s="180"/>
      <c r="C12" s="245"/>
      <c r="D12" s="237"/>
      <c r="E12" s="238"/>
      <c r="F12" s="247"/>
      <c r="G12" s="247"/>
      <c r="H12" s="248"/>
      <c r="I12" s="240"/>
      <c r="J12" s="241"/>
      <c r="K12" s="242"/>
      <c r="L12" s="243"/>
      <c r="M12" s="242"/>
      <c r="N12" s="242"/>
      <c r="O12" s="214">
        <f t="shared" si="0"/>
        <v>0</v>
      </c>
      <c r="P12" s="246"/>
      <c r="Q12" s="262"/>
    </row>
    <row r="13" spans="1:17">
      <c r="A13" s="168"/>
      <c r="B13" s="180"/>
      <c r="C13" s="245"/>
      <c r="D13" s="237"/>
      <c r="E13" s="238"/>
      <c r="F13" s="247"/>
      <c r="G13" s="247"/>
      <c r="H13" s="248"/>
      <c r="I13" s="240"/>
      <c r="J13" s="241"/>
      <c r="K13" s="242"/>
      <c r="L13" s="243"/>
      <c r="M13" s="242"/>
      <c r="N13" s="242"/>
      <c r="O13" s="214">
        <f t="shared" si="0"/>
        <v>0</v>
      </c>
      <c r="P13" s="246"/>
      <c r="Q13" s="262"/>
    </row>
    <row r="14" spans="1:17">
      <c r="A14" s="168"/>
      <c r="B14" s="180"/>
      <c r="C14" s="245"/>
      <c r="D14" s="237"/>
      <c r="E14" s="238"/>
      <c r="F14" s="247"/>
      <c r="G14" s="247"/>
      <c r="H14" s="248"/>
      <c r="I14" s="240"/>
      <c r="J14" s="241"/>
      <c r="K14" s="242"/>
      <c r="L14" s="243"/>
      <c r="M14" s="242"/>
      <c r="N14" s="242"/>
      <c r="O14" s="214">
        <f t="shared" si="0"/>
        <v>0</v>
      </c>
      <c r="P14" s="246"/>
      <c r="Q14" s="262"/>
    </row>
    <row r="15" spans="1:17">
      <c r="A15" s="168"/>
      <c r="B15" s="180"/>
      <c r="C15" s="245"/>
      <c r="D15" s="237"/>
      <c r="E15" s="238"/>
      <c r="F15" s="247"/>
      <c r="G15" s="247"/>
      <c r="H15" s="248"/>
      <c r="I15" s="240"/>
      <c r="J15" s="241"/>
      <c r="K15" s="242"/>
      <c r="L15" s="243"/>
      <c r="M15" s="242"/>
      <c r="N15" s="242"/>
      <c r="O15" s="214">
        <f t="shared" si="0"/>
        <v>0</v>
      </c>
      <c r="P15" s="246"/>
      <c r="Q15" s="262"/>
    </row>
    <row r="16" spans="1:17">
      <c r="A16" s="168"/>
      <c r="B16" s="180"/>
      <c r="C16" s="245"/>
      <c r="D16" s="237"/>
      <c r="E16" s="238"/>
      <c r="F16" s="247"/>
      <c r="G16" s="247"/>
      <c r="H16" s="248"/>
      <c r="I16" s="240"/>
      <c r="J16" s="241"/>
      <c r="K16" s="242"/>
      <c r="L16" s="243"/>
      <c r="M16" s="242"/>
      <c r="N16" s="242"/>
      <c r="O16" s="214">
        <f t="shared" si="0"/>
        <v>0</v>
      </c>
      <c r="P16" s="246"/>
      <c r="Q16" s="262"/>
    </row>
    <row r="17" spans="1:17">
      <c r="A17" s="168"/>
      <c r="B17" s="180"/>
      <c r="C17" s="245"/>
      <c r="D17" s="237"/>
      <c r="E17" s="238"/>
      <c r="F17" s="247"/>
      <c r="G17" s="247"/>
      <c r="H17" s="248"/>
      <c r="I17" s="240"/>
      <c r="J17" s="241"/>
      <c r="K17" s="242"/>
      <c r="L17" s="243"/>
      <c r="M17" s="242"/>
      <c r="N17" s="242"/>
      <c r="O17" s="214">
        <f t="shared" si="0"/>
        <v>0</v>
      </c>
      <c r="P17" s="246"/>
      <c r="Q17" s="262"/>
    </row>
    <row r="18" spans="1:17">
      <c r="A18" s="168"/>
      <c r="B18" s="180"/>
      <c r="C18" s="245"/>
      <c r="D18" s="237"/>
      <c r="E18" s="238"/>
      <c r="F18" s="247"/>
      <c r="G18" s="247"/>
      <c r="H18" s="248"/>
      <c r="I18" s="240"/>
      <c r="J18" s="241"/>
      <c r="K18" s="242"/>
      <c r="L18" s="243"/>
      <c r="M18" s="242"/>
      <c r="N18" s="242"/>
      <c r="O18" s="214">
        <f t="shared" si="0"/>
        <v>0</v>
      </c>
      <c r="P18" s="246"/>
      <c r="Q18" s="262"/>
    </row>
    <row r="19" spans="1:17">
      <c r="A19" s="168"/>
      <c r="B19" s="180"/>
      <c r="C19" s="245"/>
      <c r="D19" s="237"/>
      <c r="E19" s="238"/>
      <c r="F19" s="247"/>
      <c r="G19" s="247"/>
      <c r="H19" s="248"/>
      <c r="I19" s="240"/>
      <c r="J19" s="241"/>
      <c r="K19" s="242"/>
      <c r="L19" s="243"/>
      <c r="M19" s="242"/>
      <c r="N19" s="242"/>
      <c r="O19" s="214">
        <f t="shared" si="0"/>
        <v>0</v>
      </c>
      <c r="P19" s="246"/>
      <c r="Q19" s="262"/>
    </row>
    <row r="20" spans="1:17">
      <c r="A20" s="168"/>
      <c r="B20" s="180"/>
      <c r="C20" s="245"/>
      <c r="D20" s="237"/>
      <c r="E20" s="238"/>
      <c r="F20" s="247"/>
      <c r="G20" s="247"/>
      <c r="H20" s="248"/>
      <c r="I20" s="240"/>
      <c r="J20" s="241"/>
      <c r="K20" s="242"/>
      <c r="L20" s="243"/>
      <c r="M20" s="242"/>
      <c r="N20" s="242"/>
      <c r="O20" s="214">
        <f t="shared" si="0"/>
        <v>0</v>
      </c>
      <c r="P20" s="246"/>
      <c r="Q20" s="262"/>
    </row>
    <row r="21" spans="1:17">
      <c r="A21" s="168"/>
      <c r="B21" s="180"/>
      <c r="C21" s="245"/>
      <c r="D21" s="237"/>
      <c r="E21" s="238"/>
      <c r="F21" s="247"/>
      <c r="G21" s="247"/>
      <c r="H21" s="248"/>
      <c r="I21" s="240"/>
      <c r="J21" s="241"/>
      <c r="K21" s="242"/>
      <c r="L21" s="243"/>
      <c r="M21" s="242"/>
      <c r="N21" s="242"/>
      <c r="O21" s="214">
        <f t="shared" si="0"/>
        <v>0</v>
      </c>
      <c r="P21" s="246"/>
      <c r="Q21" s="262"/>
    </row>
    <row r="22" spans="1:17">
      <c r="A22" s="168"/>
      <c r="B22" s="180"/>
      <c r="C22" s="245"/>
      <c r="D22" s="237"/>
      <c r="E22" s="238"/>
      <c r="F22" s="247"/>
      <c r="G22" s="247"/>
      <c r="H22" s="248"/>
      <c r="I22" s="240"/>
      <c r="J22" s="241"/>
      <c r="K22" s="242"/>
      <c r="L22" s="243"/>
      <c r="M22" s="242"/>
      <c r="N22" s="242"/>
      <c r="O22" s="214">
        <f t="shared" si="0"/>
        <v>0</v>
      </c>
      <c r="P22" s="246"/>
      <c r="Q22" s="262"/>
    </row>
    <row r="23" spans="1:17">
      <c r="A23" s="179"/>
      <c r="B23" s="180"/>
      <c r="C23" s="245"/>
      <c r="D23" s="237"/>
      <c r="E23" s="238"/>
      <c r="F23" s="238"/>
      <c r="G23" s="238"/>
      <c r="H23" s="249"/>
      <c r="I23" s="240"/>
      <c r="J23" s="241"/>
      <c r="K23" s="242"/>
      <c r="L23" s="243"/>
      <c r="M23" s="242"/>
      <c r="N23" s="242"/>
      <c r="O23" s="214">
        <f t="shared" si="0"/>
        <v>0</v>
      </c>
      <c r="P23" s="246"/>
      <c r="Q23" s="262"/>
    </row>
    <row r="24" spans="1:17">
      <c r="A24" s="179"/>
      <c r="B24" s="180"/>
      <c r="C24" s="245"/>
      <c r="D24" s="237"/>
      <c r="E24" s="238"/>
      <c r="F24" s="238"/>
      <c r="G24" s="238"/>
      <c r="H24" s="249"/>
      <c r="I24" s="240"/>
      <c r="J24" s="241"/>
      <c r="K24" s="242"/>
      <c r="L24" s="243"/>
      <c r="M24" s="242"/>
      <c r="N24" s="242"/>
      <c r="O24" s="214">
        <f t="shared" si="0"/>
        <v>0</v>
      </c>
      <c r="P24" s="246"/>
      <c r="Q24" s="262"/>
    </row>
    <row r="25" spans="1:17">
      <c r="A25" s="179"/>
      <c r="B25" s="180"/>
      <c r="C25" s="245"/>
      <c r="D25" s="237"/>
      <c r="E25" s="238"/>
      <c r="F25" s="238"/>
      <c r="G25" s="238"/>
      <c r="H25" s="249"/>
      <c r="I25" s="240"/>
      <c r="J25" s="241"/>
      <c r="K25" s="242"/>
      <c r="L25" s="243"/>
      <c r="M25" s="242"/>
      <c r="N25" s="242"/>
      <c r="O25" s="214">
        <f t="shared" si="0"/>
        <v>0</v>
      </c>
      <c r="P25" s="246"/>
      <c r="Q25" s="262"/>
    </row>
    <row r="26" spans="1:17" ht="12" thickBot="1">
      <c r="A26" s="224"/>
      <c r="B26" s="189"/>
      <c r="C26" s="250"/>
      <c r="D26" s="251"/>
      <c r="E26" s="252"/>
      <c r="F26" s="252"/>
      <c r="G26" s="252"/>
      <c r="H26" s="253"/>
      <c r="I26" s="254"/>
      <c r="J26" s="255"/>
      <c r="K26" s="256"/>
      <c r="L26" s="257"/>
      <c r="M26" s="256"/>
      <c r="N26" s="256"/>
      <c r="O26" s="214">
        <f t="shared" si="0"/>
        <v>0</v>
      </c>
      <c r="P26" s="258"/>
      <c r="Q26" s="263"/>
    </row>
    <row r="27" spans="1:17" ht="13.5" customHeight="1" thickBot="1">
      <c r="A27" s="340"/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2"/>
    </row>
    <row r="28" spans="1:17" ht="12" thickBot="1">
      <c r="A28" s="332" t="s">
        <v>25</v>
      </c>
      <c r="B28" s="333"/>
      <c r="C28" s="333"/>
      <c r="D28" s="333"/>
      <c r="E28" s="333"/>
      <c r="F28" s="333"/>
      <c r="G28" s="333"/>
      <c r="H28" s="334"/>
      <c r="I28" s="200">
        <f t="shared" ref="I28:O28" si="1">SUM(I9:I26)</f>
        <v>0</v>
      </c>
      <c r="J28" s="200">
        <f t="shared" si="1"/>
        <v>0</v>
      </c>
      <c r="K28" s="199">
        <f t="shared" si="1"/>
        <v>0</v>
      </c>
      <c r="L28" s="200">
        <f t="shared" si="1"/>
        <v>0</v>
      </c>
      <c r="M28" s="199">
        <f t="shared" si="1"/>
        <v>0</v>
      </c>
      <c r="N28" s="199">
        <f t="shared" si="1"/>
        <v>0</v>
      </c>
      <c r="O28" s="201">
        <f t="shared" si="1"/>
        <v>0</v>
      </c>
      <c r="P28" s="338"/>
      <c r="Q28" s="339"/>
    </row>
    <row r="29" spans="1:17" ht="12" thickBot="1">
      <c r="A29" s="205"/>
      <c r="B29" s="205"/>
      <c r="C29" s="205"/>
      <c r="D29" s="205"/>
      <c r="E29" s="205"/>
      <c r="F29" s="205"/>
      <c r="G29" s="205"/>
      <c r="H29" s="205"/>
      <c r="I29" s="204"/>
      <c r="J29" s="204"/>
      <c r="K29" s="204"/>
      <c r="L29" s="204"/>
      <c r="M29" s="204"/>
      <c r="N29" s="204"/>
      <c r="O29" s="204"/>
    </row>
    <row r="30" spans="1:17" ht="34.5" customHeight="1" thickBot="1">
      <c r="A30" s="315" t="s">
        <v>32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7"/>
    </row>
    <row r="32" spans="1:17">
      <c r="A32" s="102" t="s">
        <v>166</v>
      </c>
      <c r="C32" s="102"/>
      <c r="D32" s="102"/>
      <c r="E32" s="102"/>
      <c r="F32" s="102"/>
      <c r="G32" s="69"/>
      <c r="H32" s="69"/>
      <c r="I32" s="69"/>
      <c r="J32" s="69"/>
      <c r="K32" s="69"/>
      <c r="L32" s="69"/>
      <c r="M32" s="69"/>
      <c r="N32" s="69"/>
      <c r="O32" s="69"/>
      <c r="P32" s="12"/>
      <c r="Q32" s="12"/>
    </row>
    <row r="33" spans="1:17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3"/>
      <c r="Q33" s="13"/>
    </row>
    <row r="34" spans="1:17">
      <c r="C34" s="69"/>
      <c r="D34" s="69"/>
      <c r="E34" s="69"/>
      <c r="F34" s="69"/>
      <c r="G34" s="69" t="s">
        <v>18</v>
      </c>
      <c r="J34" s="101"/>
      <c r="K34" s="101"/>
      <c r="L34" s="101"/>
      <c r="M34" s="101"/>
      <c r="N34" s="101"/>
      <c r="O34" s="69"/>
      <c r="P34" s="69"/>
      <c r="Q34" s="69"/>
    </row>
    <row r="35" spans="1:17">
      <c r="A35" s="103" t="s">
        <v>3</v>
      </c>
      <c r="C35" s="70"/>
      <c r="D35" s="70"/>
      <c r="E35" s="70"/>
      <c r="F35" s="70"/>
      <c r="G35" s="70" t="s">
        <v>31</v>
      </c>
      <c r="H35" s="69"/>
      <c r="I35" s="104" t="s">
        <v>0</v>
      </c>
      <c r="J35" s="101"/>
      <c r="K35" s="101"/>
      <c r="L35" s="101"/>
      <c r="M35" s="101"/>
      <c r="N35" s="69"/>
      <c r="O35" s="101"/>
      <c r="P35" s="101"/>
      <c r="Q35" s="101"/>
    </row>
    <row r="36" spans="1:17">
      <c r="G36" s="65" t="s">
        <v>164</v>
      </c>
      <c r="J36" s="101"/>
      <c r="K36" s="101"/>
      <c r="L36" s="101"/>
      <c r="M36" s="101"/>
      <c r="P36" s="101"/>
      <c r="Q36" s="101"/>
    </row>
    <row r="37" spans="1:17">
      <c r="G37" s="65" t="s">
        <v>165</v>
      </c>
      <c r="P37" s="69"/>
      <c r="Q37" s="69"/>
    </row>
    <row r="38" spans="1:17">
      <c r="A38" s="70"/>
      <c r="P38" s="101"/>
      <c r="Q38" s="101"/>
    </row>
  </sheetData>
  <mergeCells count="23">
    <mergeCell ref="A5:Q5"/>
    <mergeCell ref="E1:I1"/>
    <mergeCell ref="E2:I2"/>
    <mergeCell ref="A3:D3"/>
    <mergeCell ref="E3:I3"/>
    <mergeCell ref="A2:D2"/>
    <mergeCell ref="A1:D1"/>
    <mergeCell ref="A30:Q30"/>
    <mergeCell ref="A28:H28"/>
    <mergeCell ref="E7:E8"/>
    <mergeCell ref="F7:F8"/>
    <mergeCell ref="B7:B8"/>
    <mergeCell ref="A7:A8"/>
    <mergeCell ref="I7:K7"/>
    <mergeCell ref="P28:Q28"/>
    <mergeCell ref="P7:P8"/>
    <mergeCell ref="H7:H8"/>
    <mergeCell ref="G7:G8"/>
    <mergeCell ref="A27:Q27"/>
    <mergeCell ref="Q7:Q8"/>
    <mergeCell ref="L7:O7"/>
    <mergeCell ref="C7:C8"/>
    <mergeCell ref="D7:D8"/>
  </mergeCells>
  <phoneticPr fontId="2" type="noConversion"/>
  <pageMargins left="0.25" right="0.25" top="0.75" bottom="0.75" header="0.3" footer="0.3"/>
  <pageSetup paperSize="9" scale="86" fitToHeight="0" orientation="landscape" r:id="rId1"/>
  <headerFooter>
    <oddHeader>&amp;L&amp;G
&amp;R&amp;G</oddHeader>
    <oddFooter>&amp;R&amp;"Garamond,Normál"&amp;P/&amp;N. oldal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R37"/>
  <sheetViews>
    <sheetView view="pageLayout" zoomScaleNormal="100" workbookViewId="0">
      <selection activeCell="D43" sqref="D43"/>
    </sheetView>
  </sheetViews>
  <sheetFormatPr baseColWidth="10" defaultColWidth="9.1640625" defaultRowHeight="11"/>
  <cols>
    <col min="1" max="1" width="4.5" style="65" customWidth="1"/>
    <col min="2" max="2" width="22" style="65" customWidth="1"/>
    <col min="3" max="3" width="13" style="65" customWidth="1"/>
    <col min="4" max="4" width="10" style="65" customWidth="1"/>
    <col min="5" max="7" width="7.5" style="65" customWidth="1"/>
    <col min="8" max="8" width="25.33203125" style="65" customWidth="1"/>
    <col min="9" max="9" width="8.5" style="65" customWidth="1"/>
    <col min="10" max="10" width="9" style="65" customWidth="1"/>
    <col min="11" max="11" width="8" style="65" customWidth="1"/>
    <col min="12" max="12" width="9.83203125" style="65" customWidth="1"/>
    <col min="13" max="13" width="9.1640625" style="65" customWidth="1"/>
    <col min="14" max="14" width="8.33203125" style="65" customWidth="1"/>
    <col min="15" max="15" width="8" style="65" customWidth="1"/>
    <col min="16" max="16" width="6.33203125" style="65" customWidth="1"/>
    <col min="17" max="17" width="5.6640625" style="65" customWidth="1"/>
    <col min="18" max="16384" width="9.1640625" style="65"/>
  </cols>
  <sheetData>
    <row r="1" spans="1:18">
      <c r="A1" s="350" t="s">
        <v>11</v>
      </c>
      <c r="B1" s="351"/>
      <c r="C1" s="351"/>
      <c r="D1" s="343">
        <f>előlap!C5</f>
        <v>0</v>
      </c>
      <c r="E1" s="344"/>
      <c r="F1" s="344"/>
      <c r="G1" s="344"/>
      <c r="H1" s="345"/>
      <c r="I1" s="66"/>
    </row>
    <row r="2" spans="1:18" ht="12" customHeight="1">
      <c r="A2" s="350" t="s">
        <v>12</v>
      </c>
      <c r="B2" s="351"/>
      <c r="C2" s="351"/>
      <c r="D2" s="343" t="str">
        <f>előlap!C6</f>
        <v>2023-1.1.3-STARTUP-2023-00003/…</v>
      </c>
      <c r="E2" s="344"/>
      <c r="F2" s="344"/>
      <c r="G2" s="344"/>
      <c r="H2" s="345"/>
      <c r="I2" s="66"/>
    </row>
    <row r="3" spans="1:18" ht="12" customHeight="1">
      <c r="A3" s="346" t="s">
        <v>93</v>
      </c>
      <c r="B3" s="346"/>
      <c r="C3" s="346"/>
      <c r="D3" s="343">
        <f>előlap!C7</f>
        <v>0</v>
      </c>
      <c r="E3" s="344"/>
      <c r="F3" s="344"/>
      <c r="G3" s="344"/>
      <c r="H3" s="345"/>
      <c r="I3" s="66"/>
      <c r="J3" s="204"/>
      <c r="K3" s="204"/>
      <c r="L3" s="204"/>
      <c r="M3" s="204"/>
      <c r="N3" s="204"/>
      <c r="O3" s="204"/>
    </row>
    <row r="4" spans="1:18" ht="13.5" customHeight="1">
      <c r="A4" s="205"/>
      <c r="B4" s="205"/>
      <c r="C4" s="205"/>
      <c r="D4" s="205"/>
      <c r="E4" s="205"/>
      <c r="F4" s="205"/>
      <c r="G4" s="205"/>
      <c r="H4" s="205"/>
      <c r="I4" s="66"/>
      <c r="J4" s="66"/>
      <c r="K4" s="204"/>
      <c r="L4" s="204"/>
      <c r="M4" s="204"/>
      <c r="N4" s="204"/>
      <c r="O4" s="204"/>
    </row>
    <row r="5" spans="1:18" ht="20.25" customHeight="1">
      <c r="A5" s="299" t="s">
        <v>150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58"/>
    </row>
    <row r="6" spans="1:18" ht="13" thickBot="1">
      <c r="G6" s="163"/>
      <c r="H6" s="163"/>
      <c r="I6" s="163"/>
      <c r="J6" s="163"/>
      <c r="K6" s="163"/>
    </row>
    <row r="7" spans="1:18" ht="26.25" customHeight="1">
      <c r="A7" s="326" t="s">
        <v>43</v>
      </c>
      <c r="B7" s="326" t="s">
        <v>58</v>
      </c>
      <c r="C7" s="326" t="s">
        <v>59</v>
      </c>
      <c r="D7" s="326" t="s">
        <v>55</v>
      </c>
      <c r="E7" s="326" t="s">
        <v>56</v>
      </c>
      <c r="F7" s="326" t="s">
        <v>44</v>
      </c>
      <c r="G7" s="326" t="s">
        <v>60</v>
      </c>
      <c r="H7" s="326" t="s">
        <v>57</v>
      </c>
      <c r="I7" s="335" t="s">
        <v>61</v>
      </c>
      <c r="J7" s="336"/>
      <c r="K7" s="337"/>
      <c r="L7" s="335" t="s">
        <v>62</v>
      </c>
      <c r="M7" s="336"/>
      <c r="N7" s="336"/>
      <c r="O7" s="337"/>
      <c r="P7" s="326" t="s">
        <v>54</v>
      </c>
      <c r="Q7" s="326" t="s">
        <v>50</v>
      </c>
    </row>
    <row r="8" spans="1:18" ht="26.25" customHeight="1" thickBot="1">
      <c r="A8" s="327" t="s">
        <v>21</v>
      </c>
      <c r="B8" s="327"/>
      <c r="C8" s="327"/>
      <c r="D8" s="327"/>
      <c r="E8" s="327"/>
      <c r="F8" s="327"/>
      <c r="G8" s="327"/>
      <c r="H8" s="327"/>
      <c r="I8" s="164" t="s">
        <v>22</v>
      </c>
      <c r="J8" s="165" t="s">
        <v>23</v>
      </c>
      <c r="K8" s="166" t="s">
        <v>97</v>
      </c>
      <c r="L8" s="164" t="s">
        <v>13</v>
      </c>
      <c r="M8" s="166" t="s">
        <v>14</v>
      </c>
      <c r="N8" s="166" t="s">
        <v>24</v>
      </c>
      <c r="O8" s="167" t="s">
        <v>16</v>
      </c>
      <c r="P8" s="327"/>
      <c r="Q8" s="327"/>
    </row>
    <row r="9" spans="1:18">
      <c r="A9" s="168" t="s">
        <v>51</v>
      </c>
      <c r="B9" s="206"/>
      <c r="C9" s="207"/>
      <c r="D9" s="208"/>
      <c r="E9" s="209"/>
      <c r="F9" s="209"/>
      <c r="G9" s="210"/>
      <c r="H9" s="211"/>
      <c r="I9" s="175"/>
      <c r="J9" s="212"/>
      <c r="K9" s="213"/>
      <c r="L9" s="174"/>
      <c r="M9" s="174"/>
      <c r="N9" s="174"/>
      <c r="O9" s="214">
        <f>SUM(L9:N9)</f>
        <v>0</v>
      </c>
      <c r="P9" s="215"/>
      <c r="Q9" s="259"/>
    </row>
    <row r="10" spans="1:18">
      <c r="A10" s="168" t="s">
        <v>52</v>
      </c>
      <c r="B10" s="180"/>
      <c r="C10" s="170"/>
      <c r="D10" s="216"/>
      <c r="E10" s="171"/>
      <c r="F10" s="171"/>
      <c r="G10" s="210"/>
      <c r="H10" s="217"/>
      <c r="I10" s="185"/>
      <c r="J10" s="218"/>
      <c r="K10" s="219"/>
      <c r="L10" s="174"/>
      <c r="M10" s="174"/>
      <c r="N10" s="185"/>
      <c r="O10" s="214">
        <f t="shared" ref="O10:O23" si="0">SUM(L10:N10)</f>
        <v>0</v>
      </c>
      <c r="P10" s="220"/>
      <c r="Q10" s="261"/>
    </row>
    <row r="11" spans="1:18">
      <c r="A11" s="168"/>
      <c r="B11" s="180"/>
      <c r="C11" s="170"/>
      <c r="D11" s="216"/>
      <c r="E11" s="171"/>
      <c r="F11" s="171"/>
      <c r="G11" s="210"/>
      <c r="H11" s="217"/>
      <c r="I11" s="185"/>
      <c r="J11" s="218"/>
      <c r="K11" s="219"/>
      <c r="L11" s="174"/>
      <c r="M11" s="174"/>
      <c r="N11" s="185"/>
      <c r="O11" s="214">
        <f t="shared" si="0"/>
        <v>0</v>
      </c>
      <c r="P11" s="220"/>
      <c r="Q11" s="261"/>
    </row>
    <row r="12" spans="1:18">
      <c r="A12" s="168"/>
      <c r="B12" s="180"/>
      <c r="C12" s="170"/>
      <c r="D12" s="216"/>
      <c r="E12" s="171"/>
      <c r="F12" s="171"/>
      <c r="G12" s="210"/>
      <c r="H12" s="217"/>
      <c r="I12" s="185"/>
      <c r="J12" s="218"/>
      <c r="K12" s="219"/>
      <c r="L12" s="174"/>
      <c r="M12" s="174"/>
      <c r="N12" s="185"/>
      <c r="O12" s="214">
        <f t="shared" si="0"/>
        <v>0</v>
      </c>
      <c r="P12" s="220"/>
      <c r="Q12" s="261"/>
    </row>
    <row r="13" spans="1:18">
      <c r="A13" s="168"/>
      <c r="B13" s="180"/>
      <c r="C13" s="170"/>
      <c r="D13" s="216"/>
      <c r="E13" s="171"/>
      <c r="F13" s="171"/>
      <c r="G13" s="210"/>
      <c r="H13" s="217"/>
      <c r="I13" s="185"/>
      <c r="J13" s="218"/>
      <c r="K13" s="219"/>
      <c r="L13" s="174"/>
      <c r="M13" s="174"/>
      <c r="N13" s="185"/>
      <c r="O13" s="214">
        <f t="shared" si="0"/>
        <v>0</v>
      </c>
      <c r="P13" s="220"/>
      <c r="Q13" s="261"/>
    </row>
    <row r="14" spans="1:18">
      <c r="A14" s="168"/>
      <c r="B14" s="180"/>
      <c r="C14" s="170"/>
      <c r="D14" s="216"/>
      <c r="E14" s="171"/>
      <c r="F14" s="171"/>
      <c r="G14" s="210"/>
      <c r="H14" s="217"/>
      <c r="I14" s="185"/>
      <c r="J14" s="218"/>
      <c r="K14" s="219"/>
      <c r="L14" s="174"/>
      <c r="M14" s="174"/>
      <c r="N14" s="185"/>
      <c r="O14" s="214">
        <f t="shared" si="0"/>
        <v>0</v>
      </c>
      <c r="P14" s="220"/>
      <c r="Q14" s="261"/>
    </row>
    <row r="15" spans="1:18">
      <c r="A15" s="168"/>
      <c r="B15" s="180"/>
      <c r="C15" s="170"/>
      <c r="D15" s="216"/>
      <c r="E15" s="171"/>
      <c r="F15" s="171"/>
      <c r="G15" s="210"/>
      <c r="H15" s="217"/>
      <c r="I15" s="185"/>
      <c r="J15" s="218"/>
      <c r="K15" s="219"/>
      <c r="L15" s="174"/>
      <c r="M15" s="174"/>
      <c r="N15" s="185"/>
      <c r="O15" s="214">
        <f t="shared" si="0"/>
        <v>0</v>
      </c>
      <c r="P15" s="220"/>
      <c r="Q15" s="261"/>
    </row>
    <row r="16" spans="1:18">
      <c r="A16" s="168"/>
      <c r="B16" s="180"/>
      <c r="C16" s="170"/>
      <c r="D16" s="216"/>
      <c r="E16" s="171"/>
      <c r="F16" s="171"/>
      <c r="G16" s="210"/>
      <c r="H16" s="217"/>
      <c r="I16" s="185"/>
      <c r="J16" s="218"/>
      <c r="K16" s="219"/>
      <c r="L16" s="174"/>
      <c r="M16" s="174"/>
      <c r="N16" s="185"/>
      <c r="O16" s="214">
        <f t="shared" si="0"/>
        <v>0</v>
      </c>
      <c r="P16" s="220"/>
      <c r="Q16" s="261"/>
    </row>
    <row r="17" spans="1:17">
      <c r="A17" s="168"/>
      <c r="B17" s="180"/>
      <c r="C17" s="170"/>
      <c r="D17" s="216"/>
      <c r="E17" s="171"/>
      <c r="F17" s="171"/>
      <c r="G17" s="210"/>
      <c r="H17" s="217"/>
      <c r="I17" s="185"/>
      <c r="J17" s="218"/>
      <c r="K17" s="219"/>
      <c r="L17" s="174"/>
      <c r="M17" s="174"/>
      <c r="N17" s="185"/>
      <c r="O17" s="214">
        <f t="shared" si="0"/>
        <v>0</v>
      </c>
      <c r="P17" s="220"/>
      <c r="Q17" s="261"/>
    </row>
    <row r="18" spans="1:17">
      <c r="A18" s="168"/>
      <c r="B18" s="180"/>
      <c r="C18" s="170"/>
      <c r="D18" s="216"/>
      <c r="E18" s="171"/>
      <c r="F18" s="171"/>
      <c r="G18" s="210"/>
      <c r="H18" s="217"/>
      <c r="I18" s="185"/>
      <c r="J18" s="218"/>
      <c r="K18" s="219"/>
      <c r="L18" s="174"/>
      <c r="M18" s="174"/>
      <c r="N18" s="185"/>
      <c r="O18" s="214">
        <f t="shared" si="0"/>
        <v>0</v>
      </c>
      <c r="P18" s="220"/>
      <c r="Q18" s="261"/>
    </row>
    <row r="19" spans="1:17">
      <c r="A19" s="168"/>
      <c r="B19" s="180"/>
      <c r="C19" s="170"/>
      <c r="D19" s="216"/>
      <c r="E19" s="171"/>
      <c r="F19" s="171"/>
      <c r="G19" s="210"/>
      <c r="H19" s="217"/>
      <c r="I19" s="185"/>
      <c r="J19" s="218"/>
      <c r="K19" s="219"/>
      <c r="L19" s="174"/>
      <c r="M19" s="174"/>
      <c r="N19" s="185"/>
      <c r="O19" s="214">
        <f t="shared" si="0"/>
        <v>0</v>
      </c>
      <c r="P19" s="220"/>
      <c r="Q19" s="261"/>
    </row>
    <row r="20" spans="1:17">
      <c r="A20" s="168"/>
      <c r="B20" s="180"/>
      <c r="C20" s="170"/>
      <c r="D20" s="216"/>
      <c r="E20" s="171"/>
      <c r="F20" s="171"/>
      <c r="G20" s="210"/>
      <c r="H20" s="217"/>
      <c r="I20" s="185"/>
      <c r="J20" s="218"/>
      <c r="K20" s="219"/>
      <c r="L20" s="174"/>
      <c r="M20" s="174"/>
      <c r="N20" s="185"/>
      <c r="O20" s="214">
        <f t="shared" si="0"/>
        <v>0</v>
      </c>
      <c r="P20" s="220"/>
      <c r="Q20" s="261"/>
    </row>
    <row r="21" spans="1:17">
      <c r="A21" s="168"/>
      <c r="B21" s="180"/>
      <c r="C21" s="170"/>
      <c r="D21" s="216"/>
      <c r="E21" s="171"/>
      <c r="F21" s="171"/>
      <c r="G21" s="210"/>
      <c r="H21" s="217"/>
      <c r="I21" s="185"/>
      <c r="J21" s="218"/>
      <c r="K21" s="219"/>
      <c r="L21" s="174"/>
      <c r="M21" s="174"/>
      <c r="N21" s="185"/>
      <c r="O21" s="214">
        <f t="shared" si="0"/>
        <v>0</v>
      </c>
      <c r="P21" s="220"/>
      <c r="Q21" s="261"/>
    </row>
    <row r="22" spans="1:17">
      <c r="A22" s="179"/>
      <c r="B22" s="180"/>
      <c r="C22" s="181"/>
      <c r="D22" s="221"/>
      <c r="E22" s="182"/>
      <c r="F22" s="182"/>
      <c r="G22" s="222"/>
      <c r="H22" s="217"/>
      <c r="I22" s="185"/>
      <c r="J22" s="218"/>
      <c r="K22" s="219"/>
      <c r="L22" s="223"/>
      <c r="M22" s="185"/>
      <c r="N22" s="185"/>
      <c r="O22" s="214">
        <f t="shared" si="0"/>
        <v>0</v>
      </c>
      <c r="P22" s="220"/>
      <c r="Q22" s="262"/>
    </row>
    <row r="23" spans="1:17" ht="12" thickBot="1">
      <c r="A23" s="224"/>
      <c r="B23" s="189"/>
      <c r="C23" s="190"/>
      <c r="D23" s="225"/>
      <c r="E23" s="191"/>
      <c r="F23" s="191"/>
      <c r="G23" s="226"/>
      <c r="H23" s="227"/>
      <c r="I23" s="195"/>
      <c r="J23" s="228"/>
      <c r="K23" s="229"/>
      <c r="L23" s="230"/>
      <c r="M23" s="195"/>
      <c r="N23" s="195"/>
      <c r="O23" s="214">
        <f t="shared" si="0"/>
        <v>0</v>
      </c>
      <c r="P23" s="231"/>
      <c r="Q23" s="263"/>
    </row>
    <row r="24" spans="1:17" ht="13.5" customHeight="1" thickBot="1">
      <c r="A24" s="356"/>
      <c r="B24" s="357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8"/>
    </row>
    <row r="25" spans="1:17" ht="12" thickBot="1">
      <c r="A25" s="352" t="s">
        <v>25</v>
      </c>
      <c r="B25" s="353"/>
      <c r="C25" s="353"/>
      <c r="D25" s="353"/>
      <c r="E25" s="353"/>
      <c r="F25" s="353"/>
      <c r="G25" s="353"/>
      <c r="H25" s="200">
        <f t="shared" ref="H25:O25" si="1">SUM(H9:H23)</f>
        <v>0</v>
      </c>
      <c r="I25" s="199">
        <f t="shared" si="1"/>
        <v>0</v>
      </c>
      <c r="J25" s="199">
        <f t="shared" si="1"/>
        <v>0</v>
      </c>
      <c r="K25" s="201">
        <f t="shared" si="1"/>
        <v>0</v>
      </c>
      <c r="L25" s="200">
        <f t="shared" si="1"/>
        <v>0</v>
      </c>
      <c r="M25" s="199">
        <f t="shared" si="1"/>
        <v>0</v>
      </c>
      <c r="N25" s="199">
        <f t="shared" si="1"/>
        <v>0</v>
      </c>
      <c r="O25" s="201">
        <f t="shared" si="1"/>
        <v>0</v>
      </c>
      <c r="P25" s="354"/>
      <c r="Q25" s="355"/>
    </row>
    <row r="26" spans="1:17" ht="12" thickBot="1"/>
    <row r="27" spans="1:17" ht="31.5" customHeight="1" thickBot="1">
      <c r="A27" s="347" t="s">
        <v>32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9"/>
    </row>
    <row r="30" spans="1:17">
      <c r="A30" s="102" t="s">
        <v>166</v>
      </c>
      <c r="C30" s="102"/>
      <c r="D30" s="102"/>
      <c r="E30" s="102"/>
      <c r="F30" s="102"/>
      <c r="G30" s="69"/>
      <c r="H30" s="69"/>
      <c r="I30" s="69"/>
      <c r="J30" s="69"/>
      <c r="K30" s="69"/>
      <c r="L30" s="69"/>
      <c r="M30" s="69"/>
      <c r="N30" s="69"/>
      <c r="O30" s="69"/>
      <c r="P30" s="12"/>
      <c r="Q30" s="12"/>
    </row>
    <row r="31" spans="1:17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3"/>
      <c r="Q31" s="13"/>
    </row>
    <row r="32" spans="1:17">
      <c r="C32" s="69"/>
      <c r="D32" s="69"/>
      <c r="E32" s="69"/>
      <c r="F32" s="69"/>
      <c r="G32" s="69" t="s">
        <v>18</v>
      </c>
      <c r="J32" s="101"/>
      <c r="K32" s="101"/>
      <c r="L32" s="101"/>
      <c r="M32" s="101"/>
      <c r="N32" s="101"/>
      <c r="O32" s="69"/>
      <c r="P32" s="69"/>
      <c r="Q32" s="69"/>
    </row>
    <row r="33" spans="1:17">
      <c r="A33" s="103" t="s">
        <v>3</v>
      </c>
      <c r="C33" s="70"/>
      <c r="D33" s="70"/>
      <c r="E33" s="70"/>
      <c r="F33" s="70"/>
      <c r="G33" s="70" t="s">
        <v>31</v>
      </c>
      <c r="H33" s="69"/>
      <c r="I33" s="104" t="s">
        <v>0</v>
      </c>
      <c r="J33" s="101"/>
      <c r="K33" s="101"/>
      <c r="L33" s="101"/>
      <c r="M33" s="101"/>
      <c r="N33" s="69"/>
      <c r="O33" s="101"/>
      <c r="P33" s="101"/>
      <c r="Q33" s="101"/>
    </row>
    <row r="34" spans="1:17">
      <c r="G34" s="65" t="s">
        <v>164</v>
      </c>
      <c r="J34" s="101"/>
      <c r="K34" s="101"/>
      <c r="L34" s="101"/>
      <c r="M34" s="101"/>
      <c r="P34" s="101"/>
      <c r="Q34" s="101"/>
    </row>
    <row r="35" spans="1:17">
      <c r="G35" s="65" t="s">
        <v>165</v>
      </c>
      <c r="P35" s="69"/>
      <c r="Q35" s="69"/>
    </row>
    <row r="36" spans="1:17">
      <c r="M36" s="69"/>
      <c r="N36" s="69"/>
    </row>
    <row r="37" spans="1:17">
      <c r="M37" s="101"/>
      <c r="N37" s="101"/>
    </row>
  </sheetData>
  <mergeCells count="23">
    <mergeCell ref="A27:Q27"/>
    <mergeCell ref="A1:C1"/>
    <mergeCell ref="A2:C2"/>
    <mergeCell ref="A7:A8"/>
    <mergeCell ref="B7:B8"/>
    <mergeCell ref="C7:C8"/>
    <mergeCell ref="L7:O7"/>
    <mergeCell ref="A25:G25"/>
    <mergeCell ref="H7:H8"/>
    <mergeCell ref="P7:P8"/>
    <mergeCell ref="Q7:Q8"/>
    <mergeCell ref="P25:Q25"/>
    <mergeCell ref="D3:H3"/>
    <mergeCell ref="E7:E8"/>
    <mergeCell ref="A24:Q24"/>
    <mergeCell ref="I7:K7"/>
    <mergeCell ref="A3:C3"/>
    <mergeCell ref="D1:H1"/>
    <mergeCell ref="F7:F8"/>
    <mergeCell ref="D7:D8"/>
    <mergeCell ref="G7:G8"/>
    <mergeCell ref="D2:H2"/>
    <mergeCell ref="A5:Q5"/>
  </mergeCells>
  <phoneticPr fontId="2" type="noConversion"/>
  <pageMargins left="0.25" right="0.25" top="0.75" bottom="0.75" header="0.3" footer="0.3"/>
  <pageSetup paperSize="9" scale="85" fitToHeight="0" orientation="landscape" r:id="rId1"/>
  <headerFooter>
    <oddHeader>&amp;L&amp;G
&amp;R&amp;G</oddHeader>
    <oddFooter>&amp;R&amp;"Garamond,Normál"&amp;P/&amp;N. oldal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R37"/>
  <sheetViews>
    <sheetView view="pageLayout" zoomScaleNormal="100" workbookViewId="0">
      <selection activeCell="A5" sqref="A5:Q5"/>
    </sheetView>
  </sheetViews>
  <sheetFormatPr baseColWidth="10" defaultColWidth="9.1640625" defaultRowHeight="11"/>
  <cols>
    <col min="1" max="1" width="4.5" style="65" customWidth="1"/>
    <col min="2" max="2" width="22" style="65" customWidth="1"/>
    <col min="3" max="3" width="13" style="65" customWidth="1"/>
    <col min="4" max="4" width="10" style="65" customWidth="1"/>
    <col min="5" max="7" width="7.5" style="65" customWidth="1"/>
    <col min="8" max="8" width="25.33203125" style="65" customWidth="1"/>
    <col min="9" max="9" width="8.5" style="65" customWidth="1"/>
    <col min="10" max="10" width="9" style="65" customWidth="1"/>
    <col min="11" max="11" width="8" style="65" customWidth="1"/>
    <col min="12" max="12" width="9.83203125" style="65" customWidth="1"/>
    <col min="13" max="13" width="9.1640625" style="65" customWidth="1"/>
    <col min="14" max="14" width="8.33203125" style="65" customWidth="1"/>
    <col min="15" max="15" width="8" style="65" customWidth="1"/>
    <col min="16" max="16" width="6.33203125" style="65" customWidth="1"/>
    <col min="17" max="17" width="5.6640625" style="65" customWidth="1"/>
    <col min="18" max="16384" width="9.1640625" style="65"/>
  </cols>
  <sheetData>
    <row r="1" spans="1:18">
      <c r="A1" s="350" t="s">
        <v>11</v>
      </c>
      <c r="B1" s="351"/>
      <c r="C1" s="351"/>
      <c r="D1" s="343">
        <f>előlap!C5</f>
        <v>0</v>
      </c>
      <c r="E1" s="344"/>
      <c r="F1" s="344"/>
      <c r="G1" s="344"/>
      <c r="H1" s="345"/>
      <c r="I1" s="66"/>
      <c r="J1" s="66"/>
      <c r="K1" s="204"/>
      <c r="L1" s="204"/>
      <c r="M1" s="204"/>
      <c r="N1" s="204"/>
      <c r="O1" s="204"/>
    </row>
    <row r="2" spans="1:18" ht="12" customHeight="1">
      <c r="A2" s="350" t="s">
        <v>12</v>
      </c>
      <c r="B2" s="351"/>
      <c r="C2" s="351"/>
      <c r="D2" s="343" t="str">
        <f>előlap!C6</f>
        <v>2023-1.1.3-STARTUP-2023-00003/…</v>
      </c>
      <c r="E2" s="344"/>
      <c r="F2" s="344"/>
      <c r="G2" s="344"/>
      <c r="H2" s="345"/>
      <c r="J2" s="66"/>
      <c r="K2" s="204"/>
      <c r="L2" s="204"/>
      <c r="M2" s="204"/>
      <c r="N2" s="204"/>
      <c r="O2" s="66"/>
    </row>
    <row r="3" spans="1:18" ht="12" customHeight="1">
      <c r="A3" s="346" t="s">
        <v>93</v>
      </c>
      <c r="B3" s="346"/>
      <c r="C3" s="346"/>
      <c r="D3" s="343">
        <f>előlap!C7</f>
        <v>0</v>
      </c>
      <c r="E3" s="344"/>
      <c r="F3" s="344"/>
      <c r="G3" s="344"/>
      <c r="H3" s="345"/>
      <c r="I3" s="66"/>
      <c r="J3" s="66"/>
      <c r="K3" s="204"/>
      <c r="L3" s="204"/>
      <c r="M3" s="204"/>
      <c r="N3" s="204"/>
      <c r="O3" s="204"/>
    </row>
    <row r="4" spans="1:18" ht="13.5" customHeight="1">
      <c r="A4" s="205"/>
      <c r="B4" s="205"/>
      <c r="C4" s="205"/>
      <c r="D4" s="205"/>
      <c r="E4" s="205"/>
      <c r="F4" s="205"/>
      <c r="G4" s="205"/>
      <c r="H4" s="205"/>
      <c r="I4" s="66"/>
      <c r="J4" s="66"/>
      <c r="K4" s="204"/>
      <c r="L4" s="204"/>
      <c r="M4" s="204"/>
      <c r="N4" s="204"/>
      <c r="O4" s="204"/>
    </row>
    <row r="5" spans="1:18" ht="20.25" customHeight="1">
      <c r="A5" s="299" t="s">
        <v>140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58"/>
    </row>
    <row r="6" spans="1:18" ht="13" thickBot="1">
      <c r="G6" s="163"/>
      <c r="H6" s="163"/>
      <c r="I6" s="163"/>
      <c r="J6" s="163"/>
      <c r="K6" s="163"/>
    </row>
    <row r="7" spans="1:18" ht="26.25" customHeight="1">
      <c r="A7" s="326" t="s">
        <v>43</v>
      </c>
      <c r="B7" s="326" t="s">
        <v>58</v>
      </c>
      <c r="C7" s="326" t="s">
        <v>59</v>
      </c>
      <c r="D7" s="326" t="s">
        <v>55</v>
      </c>
      <c r="E7" s="326" t="s">
        <v>56</v>
      </c>
      <c r="F7" s="326" t="s">
        <v>44</v>
      </c>
      <c r="G7" s="326" t="s">
        <v>60</v>
      </c>
      <c r="H7" s="326" t="s">
        <v>57</v>
      </c>
      <c r="I7" s="335" t="s">
        <v>61</v>
      </c>
      <c r="J7" s="336"/>
      <c r="K7" s="337"/>
      <c r="L7" s="335" t="s">
        <v>62</v>
      </c>
      <c r="M7" s="336"/>
      <c r="N7" s="336"/>
      <c r="O7" s="337"/>
      <c r="P7" s="326" t="s">
        <v>54</v>
      </c>
      <c r="Q7" s="326" t="s">
        <v>50</v>
      </c>
    </row>
    <row r="8" spans="1:18" ht="26.25" customHeight="1" thickBot="1">
      <c r="A8" s="327" t="s">
        <v>21</v>
      </c>
      <c r="B8" s="327"/>
      <c r="C8" s="327"/>
      <c r="D8" s="327"/>
      <c r="E8" s="327"/>
      <c r="F8" s="327"/>
      <c r="G8" s="327"/>
      <c r="H8" s="327"/>
      <c r="I8" s="164" t="s">
        <v>22</v>
      </c>
      <c r="J8" s="165" t="s">
        <v>23</v>
      </c>
      <c r="K8" s="166" t="s">
        <v>97</v>
      </c>
      <c r="L8" s="164" t="s">
        <v>13</v>
      </c>
      <c r="M8" s="166" t="s">
        <v>14</v>
      </c>
      <c r="N8" s="166" t="s">
        <v>24</v>
      </c>
      <c r="O8" s="167" t="s">
        <v>16</v>
      </c>
      <c r="P8" s="327"/>
      <c r="Q8" s="327"/>
    </row>
    <row r="9" spans="1:18">
      <c r="A9" s="168" t="s">
        <v>51</v>
      </c>
      <c r="B9" s="206"/>
      <c r="C9" s="207"/>
      <c r="D9" s="208"/>
      <c r="E9" s="209"/>
      <c r="F9" s="209"/>
      <c r="G9" s="210"/>
      <c r="H9" s="211"/>
      <c r="I9" s="175"/>
      <c r="J9" s="212"/>
      <c r="K9" s="213"/>
      <c r="L9" s="174"/>
      <c r="M9" s="174"/>
      <c r="N9" s="174"/>
      <c r="O9" s="214">
        <f>SUM(L9:N9)</f>
        <v>0</v>
      </c>
      <c r="P9" s="215"/>
      <c r="Q9" s="259"/>
    </row>
    <row r="10" spans="1:18">
      <c r="A10" s="168" t="s">
        <v>52</v>
      </c>
      <c r="B10" s="180"/>
      <c r="C10" s="170"/>
      <c r="D10" s="216"/>
      <c r="E10" s="171"/>
      <c r="F10" s="171"/>
      <c r="G10" s="210"/>
      <c r="H10" s="217"/>
      <c r="I10" s="185"/>
      <c r="J10" s="218"/>
      <c r="K10" s="219"/>
      <c r="L10" s="174"/>
      <c r="M10" s="174"/>
      <c r="N10" s="185"/>
      <c r="O10" s="214">
        <f t="shared" ref="O10:O23" si="0">SUM(L10:N10)</f>
        <v>0</v>
      </c>
      <c r="P10" s="220"/>
      <c r="Q10" s="261"/>
    </row>
    <row r="11" spans="1:18">
      <c r="A11" s="168"/>
      <c r="B11" s="180"/>
      <c r="C11" s="170"/>
      <c r="D11" s="216"/>
      <c r="E11" s="171"/>
      <c r="F11" s="171"/>
      <c r="G11" s="210"/>
      <c r="H11" s="217"/>
      <c r="I11" s="185"/>
      <c r="J11" s="218"/>
      <c r="K11" s="219"/>
      <c r="L11" s="174"/>
      <c r="M11" s="174"/>
      <c r="N11" s="185"/>
      <c r="O11" s="214">
        <f t="shared" si="0"/>
        <v>0</v>
      </c>
      <c r="P11" s="220"/>
      <c r="Q11" s="261"/>
    </row>
    <row r="12" spans="1:18">
      <c r="A12" s="168"/>
      <c r="B12" s="180"/>
      <c r="C12" s="170"/>
      <c r="D12" s="216"/>
      <c r="E12" s="171"/>
      <c r="F12" s="171"/>
      <c r="G12" s="210"/>
      <c r="H12" s="217"/>
      <c r="I12" s="185"/>
      <c r="J12" s="218"/>
      <c r="K12" s="219"/>
      <c r="L12" s="174"/>
      <c r="M12" s="174"/>
      <c r="N12" s="185"/>
      <c r="O12" s="214">
        <f t="shared" si="0"/>
        <v>0</v>
      </c>
      <c r="P12" s="220"/>
      <c r="Q12" s="261"/>
    </row>
    <row r="13" spans="1:18">
      <c r="A13" s="168"/>
      <c r="B13" s="180"/>
      <c r="C13" s="170"/>
      <c r="D13" s="216"/>
      <c r="E13" s="171"/>
      <c r="F13" s="171"/>
      <c r="G13" s="210"/>
      <c r="H13" s="217"/>
      <c r="I13" s="185"/>
      <c r="J13" s="218"/>
      <c r="K13" s="219"/>
      <c r="L13" s="174"/>
      <c r="M13" s="174"/>
      <c r="N13" s="185"/>
      <c r="O13" s="214">
        <f t="shared" si="0"/>
        <v>0</v>
      </c>
      <c r="P13" s="220"/>
      <c r="Q13" s="261"/>
    </row>
    <row r="14" spans="1:18">
      <c r="A14" s="168"/>
      <c r="B14" s="180"/>
      <c r="C14" s="170"/>
      <c r="D14" s="216"/>
      <c r="E14" s="171"/>
      <c r="F14" s="171"/>
      <c r="G14" s="210"/>
      <c r="H14" s="217"/>
      <c r="I14" s="185"/>
      <c r="J14" s="218"/>
      <c r="K14" s="219"/>
      <c r="L14" s="174"/>
      <c r="M14" s="174"/>
      <c r="N14" s="185"/>
      <c r="O14" s="214">
        <f t="shared" si="0"/>
        <v>0</v>
      </c>
      <c r="P14" s="220"/>
      <c r="Q14" s="261"/>
    </row>
    <row r="15" spans="1:18">
      <c r="A15" s="168"/>
      <c r="B15" s="180"/>
      <c r="C15" s="170"/>
      <c r="D15" s="216"/>
      <c r="E15" s="171"/>
      <c r="F15" s="171"/>
      <c r="G15" s="210"/>
      <c r="H15" s="217"/>
      <c r="I15" s="185"/>
      <c r="J15" s="218"/>
      <c r="K15" s="219"/>
      <c r="L15" s="174"/>
      <c r="M15" s="174"/>
      <c r="N15" s="185"/>
      <c r="O15" s="214">
        <f t="shared" si="0"/>
        <v>0</v>
      </c>
      <c r="P15" s="220"/>
      <c r="Q15" s="261"/>
    </row>
    <row r="16" spans="1:18">
      <c r="A16" s="168"/>
      <c r="B16" s="180"/>
      <c r="C16" s="170"/>
      <c r="D16" s="216"/>
      <c r="E16" s="171"/>
      <c r="F16" s="171"/>
      <c r="G16" s="210"/>
      <c r="H16" s="217"/>
      <c r="I16" s="185"/>
      <c r="J16" s="218"/>
      <c r="K16" s="219"/>
      <c r="L16" s="174"/>
      <c r="M16" s="174"/>
      <c r="N16" s="185"/>
      <c r="O16" s="214">
        <f t="shared" si="0"/>
        <v>0</v>
      </c>
      <c r="P16" s="220"/>
      <c r="Q16" s="261"/>
    </row>
    <row r="17" spans="1:17">
      <c r="A17" s="168"/>
      <c r="B17" s="180"/>
      <c r="C17" s="170"/>
      <c r="D17" s="216"/>
      <c r="E17" s="171"/>
      <c r="F17" s="171"/>
      <c r="G17" s="210"/>
      <c r="H17" s="217"/>
      <c r="I17" s="185"/>
      <c r="J17" s="218"/>
      <c r="K17" s="219"/>
      <c r="L17" s="174"/>
      <c r="M17" s="174"/>
      <c r="N17" s="185"/>
      <c r="O17" s="214">
        <f t="shared" si="0"/>
        <v>0</v>
      </c>
      <c r="P17" s="220"/>
      <c r="Q17" s="261"/>
    </row>
    <row r="18" spans="1:17">
      <c r="A18" s="168"/>
      <c r="B18" s="180"/>
      <c r="C18" s="170"/>
      <c r="D18" s="216"/>
      <c r="E18" s="171"/>
      <c r="F18" s="171"/>
      <c r="G18" s="210"/>
      <c r="H18" s="217"/>
      <c r="I18" s="185"/>
      <c r="J18" s="218"/>
      <c r="K18" s="219"/>
      <c r="L18" s="174"/>
      <c r="M18" s="174"/>
      <c r="N18" s="185"/>
      <c r="O18" s="214">
        <f t="shared" si="0"/>
        <v>0</v>
      </c>
      <c r="P18" s="220"/>
      <c r="Q18" s="261"/>
    </row>
    <row r="19" spans="1:17">
      <c r="A19" s="168"/>
      <c r="B19" s="180"/>
      <c r="C19" s="170"/>
      <c r="D19" s="216"/>
      <c r="E19" s="171"/>
      <c r="F19" s="171"/>
      <c r="G19" s="210"/>
      <c r="H19" s="217"/>
      <c r="I19" s="185"/>
      <c r="J19" s="218"/>
      <c r="K19" s="219"/>
      <c r="L19" s="174"/>
      <c r="M19" s="174"/>
      <c r="N19" s="185"/>
      <c r="O19" s="214">
        <f t="shared" si="0"/>
        <v>0</v>
      </c>
      <c r="P19" s="220"/>
      <c r="Q19" s="261"/>
    </row>
    <row r="20" spans="1:17">
      <c r="A20" s="168"/>
      <c r="B20" s="180"/>
      <c r="C20" s="170"/>
      <c r="D20" s="216"/>
      <c r="E20" s="171"/>
      <c r="F20" s="171"/>
      <c r="G20" s="210"/>
      <c r="H20" s="217"/>
      <c r="I20" s="185"/>
      <c r="J20" s="218"/>
      <c r="K20" s="219"/>
      <c r="L20" s="174"/>
      <c r="M20" s="174"/>
      <c r="N20" s="185"/>
      <c r="O20" s="214">
        <f t="shared" si="0"/>
        <v>0</v>
      </c>
      <c r="P20" s="220"/>
      <c r="Q20" s="261"/>
    </row>
    <row r="21" spans="1:17">
      <c r="A21" s="168"/>
      <c r="B21" s="180"/>
      <c r="C21" s="170"/>
      <c r="D21" s="216"/>
      <c r="E21" s="171"/>
      <c r="F21" s="171"/>
      <c r="G21" s="210"/>
      <c r="H21" s="217"/>
      <c r="I21" s="185"/>
      <c r="J21" s="218"/>
      <c r="K21" s="219"/>
      <c r="L21" s="174"/>
      <c r="M21" s="174"/>
      <c r="N21" s="185"/>
      <c r="O21" s="214">
        <f t="shared" si="0"/>
        <v>0</v>
      </c>
      <c r="P21" s="220"/>
      <c r="Q21" s="261"/>
    </row>
    <row r="22" spans="1:17">
      <c r="A22" s="179"/>
      <c r="B22" s="180"/>
      <c r="C22" s="181"/>
      <c r="D22" s="221"/>
      <c r="E22" s="182"/>
      <c r="F22" s="182"/>
      <c r="G22" s="222"/>
      <c r="H22" s="217"/>
      <c r="I22" s="185"/>
      <c r="J22" s="218"/>
      <c r="K22" s="219"/>
      <c r="L22" s="223"/>
      <c r="M22" s="185"/>
      <c r="N22" s="185"/>
      <c r="O22" s="214">
        <f t="shared" si="0"/>
        <v>0</v>
      </c>
      <c r="P22" s="220"/>
      <c r="Q22" s="262"/>
    </row>
    <row r="23" spans="1:17" ht="12" thickBot="1">
      <c r="A23" s="224"/>
      <c r="B23" s="189"/>
      <c r="C23" s="190"/>
      <c r="D23" s="225"/>
      <c r="E23" s="191"/>
      <c r="F23" s="191"/>
      <c r="G23" s="226"/>
      <c r="H23" s="227"/>
      <c r="I23" s="195"/>
      <c r="J23" s="228"/>
      <c r="K23" s="229"/>
      <c r="L23" s="230"/>
      <c r="M23" s="195"/>
      <c r="N23" s="195"/>
      <c r="O23" s="214">
        <f t="shared" si="0"/>
        <v>0</v>
      </c>
      <c r="P23" s="231"/>
      <c r="Q23" s="263"/>
    </row>
    <row r="24" spans="1:17" ht="13.5" customHeight="1" thickBot="1">
      <c r="A24" s="356"/>
      <c r="B24" s="357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8"/>
    </row>
    <row r="25" spans="1:17" ht="12" thickBot="1">
      <c r="A25" s="352" t="s">
        <v>25</v>
      </c>
      <c r="B25" s="353"/>
      <c r="C25" s="353"/>
      <c r="D25" s="353"/>
      <c r="E25" s="353"/>
      <c r="F25" s="353"/>
      <c r="G25" s="353"/>
      <c r="H25" s="200">
        <f t="shared" ref="H25:O25" si="1">SUM(H9:H23)</f>
        <v>0</v>
      </c>
      <c r="I25" s="199">
        <f t="shared" si="1"/>
        <v>0</v>
      </c>
      <c r="J25" s="199">
        <f t="shared" si="1"/>
        <v>0</v>
      </c>
      <c r="K25" s="201">
        <f t="shared" si="1"/>
        <v>0</v>
      </c>
      <c r="L25" s="200">
        <f t="shared" si="1"/>
        <v>0</v>
      </c>
      <c r="M25" s="199">
        <f t="shared" si="1"/>
        <v>0</v>
      </c>
      <c r="N25" s="199">
        <f t="shared" si="1"/>
        <v>0</v>
      </c>
      <c r="O25" s="201">
        <f t="shared" si="1"/>
        <v>0</v>
      </c>
      <c r="P25" s="354"/>
      <c r="Q25" s="355"/>
    </row>
    <row r="26" spans="1:17" ht="12" thickBot="1"/>
    <row r="27" spans="1:17" ht="34.5" customHeight="1" thickBot="1">
      <c r="A27" s="347" t="s">
        <v>32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9"/>
    </row>
    <row r="30" spans="1:17">
      <c r="A30" s="102" t="s">
        <v>166</v>
      </c>
      <c r="C30" s="102"/>
      <c r="D30" s="102"/>
      <c r="E30" s="102"/>
      <c r="F30" s="102"/>
      <c r="G30" s="69"/>
      <c r="H30" s="69"/>
      <c r="I30" s="69"/>
      <c r="J30" s="69"/>
      <c r="K30" s="69"/>
      <c r="L30" s="69"/>
      <c r="M30" s="69"/>
      <c r="N30" s="69"/>
      <c r="O30" s="69"/>
      <c r="P30" s="12"/>
      <c r="Q30" s="12"/>
    </row>
    <row r="31" spans="1:17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3"/>
      <c r="Q31" s="13"/>
    </row>
    <row r="32" spans="1:17">
      <c r="C32" s="69"/>
      <c r="D32" s="69"/>
      <c r="E32" s="69"/>
      <c r="F32" s="69"/>
      <c r="G32" s="69" t="s">
        <v>18</v>
      </c>
      <c r="J32" s="101"/>
      <c r="K32" s="101"/>
      <c r="L32" s="101"/>
      <c r="M32" s="101"/>
      <c r="N32" s="101"/>
      <c r="O32" s="69"/>
      <c r="P32" s="69"/>
      <c r="Q32" s="69"/>
    </row>
    <row r="33" spans="1:17">
      <c r="A33" s="103" t="s">
        <v>3</v>
      </c>
      <c r="C33" s="70"/>
      <c r="D33" s="70"/>
      <c r="E33" s="70"/>
      <c r="F33" s="70"/>
      <c r="G33" s="70" t="s">
        <v>31</v>
      </c>
      <c r="H33" s="69"/>
      <c r="I33" s="104" t="s">
        <v>0</v>
      </c>
      <c r="J33" s="101"/>
      <c r="K33" s="101"/>
      <c r="L33" s="101"/>
      <c r="M33" s="101"/>
      <c r="N33" s="69"/>
      <c r="O33" s="101"/>
      <c r="P33" s="101"/>
      <c r="Q33" s="101"/>
    </row>
    <row r="34" spans="1:17">
      <c r="G34" s="65" t="s">
        <v>164</v>
      </c>
      <c r="J34" s="101"/>
      <c r="K34" s="101"/>
      <c r="L34" s="101"/>
      <c r="M34" s="101"/>
      <c r="P34" s="101"/>
      <c r="Q34" s="101"/>
    </row>
    <row r="35" spans="1:17">
      <c r="G35" s="65" t="s">
        <v>165</v>
      </c>
      <c r="P35" s="69"/>
      <c r="Q35" s="69"/>
    </row>
    <row r="36" spans="1:17">
      <c r="M36" s="69"/>
      <c r="N36" s="69"/>
    </row>
    <row r="37" spans="1:17">
      <c r="M37" s="101"/>
      <c r="N37" s="101"/>
    </row>
  </sheetData>
  <mergeCells count="23">
    <mergeCell ref="A25:G25"/>
    <mergeCell ref="P25:Q25"/>
    <mergeCell ref="A27:Q27"/>
    <mergeCell ref="H7:H8"/>
    <mergeCell ref="I7:K7"/>
    <mergeCell ref="L7:O7"/>
    <mergeCell ref="P7:P8"/>
    <mergeCell ref="Q7:Q8"/>
    <mergeCell ref="A24:Q24"/>
    <mergeCell ref="A5:Q5"/>
    <mergeCell ref="A7:A8"/>
    <mergeCell ref="B7:B8"/>
    <mergeCell ref="C7:C8"/>
    <mergeCell ref="D7:D8"/>
    <mergeCell ref="E7:E8"/>
    <mergeCell ref="F7:F8"/>
    <mergeCell ref="G7:G8"/>
    <mergeCell ref="A1:C1"/>
    <mergeCell ref="D1:H1"/>
    <mergeCell ref="A2:C2"/>
    <mergeCell ref="D2:H2"/>
    <mergeCell ref="A3:C3"/>
    <mergeCell ref="D3:H3"/>
  </mergeCells>
  <pageMargins left="0.25" right="0.25" top="0.75" bottom="0.75" header="0.3" footer="0.3"/>
  <pageSetup paperSize="9" scale="85" fitToHeight="0" orientation="landscape" r:id="rId1"/>
  <headerFooter>
    <oddHeader>&amp;L&amp;G
&amp;R&amp;G</oddHeader>
    <oddFooter>&amp;R&amp;"Garamond,Normál"&amp;P/&amp;N. oldal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T38"/>
  <sheetViews>
    <sheetView view="pageLayout" zoomScaleNormal="100" workbookViewId="0">
      <selection activeCell="K39" sqref="K39"/>
    </sheetView>
  </sheetViews>
  <sheetFormatPr baseColWidth="10" defaultColWidth="9.1640625" defaultRowHeight="11"/>
  <cols>
    <col min="1" max="1" width="5.33203125" style="65" customWidth="1"/>
    <col min="2" max="2" width="19.5" style="65" customWidth="1"/>
    <col min="3" max="3" width="11.33203125" style="65" customWidth="1"/>
    <col min="4" max="4" width="7.6640625" style="65" customWidth="1"/>
    <col min="5" max="5" width="7" style="65" customWidth="1"/>
    <col min="6" max="6" width="7.5" style="65" customWidth="1"/>
    <col min="7" max="7" width="7.6640625" style="65" customWidth="1"/>
    <col min="8" max="9" width="7" style="65" customWidth="1"/>
    <col min="10" max="10" width="6.83203125" style="65" customWidth="1"/>
    <col min="11" max="11" width="32.83203125" style="65" customWidth="1"/>
    <col min="12" max="12" width="9.6640625" style="65" customWidth="1"/>
    <col min="13" max="13" width="8.5" style="65" customWidth="1"/>
    <col min="14" max="14" width="7.6640625" style="65" customWidth="1"/>
    <col min="15" max="15" width="8.83203125" style="65" customWidth="1"/>
    <col min="16" max="16" width="8.5" style="65" customWidth="1"/>
    <col min="17" max="17" width="8.1640625" style="65" customWidth="1"/>
    <col min="18" max="18" width="8.5" style="65" customWidth="1"/>
    <col min="19" max="19" width="6.1640625" style="65" customWidth="1"/>
    <col min="20" max="20" width="5.5" style="65" customWidth="1"/>
    <col min="21" max="16384" width="9.1640625" style="65"/>
  </cols>
  <sheetData>
    <row r="1" spans="1:20">
      <c r="A1" s="350" t="s">
        <v>11</v>
      </c>
      <c r="B1" s="351"/>
      <c r="C1" s="373"/>
      <c r="D1" s="359">
        <f>előlap!C5</f>
        <v>0</v>
      </c>
      <c r="E1" s="359"/>
      <c r="F1" s="359"/>
      <c r="G1" s="359"/>
      <c r="H1" s="159"/>
      <c r="I1" s="159"/>
      <c r="J1" s="159"/>
      <c r="L1" s="66"/>
      <c r="M1" s="66"/>
    </row>
    <row r="2" spans="1:20" ht="11.25" customHeight="1">
      <c r="A2" s="350" t="s">
        <v>12</v>
      </c>
      <c r="B2" s="351"/>
      <c r="C2" s="373"/>
      <c r="D2" s="359" t="str">
        <f>előlap!C6</f>
        <v>2023-1.1.3-STARTUP-2023-00003/…</v>
      </c>
      <c r="E2" s="359"/>
      <c r="F2" s="359"/>
      <c r="G2" s="359"/>
      <c r="H2" s="159"/>
      <c r="I2" s="159"/>
      <c r="J2" s="159"/>
      <c r="L2" s="66"/>
      <c r="M2" s="66"/>
    </row>
    <row r="3" spans="1:20" ht="11.25" customHeight="1">
      <c r="A3" s="346" t="s">
        <v>93</v>
      </c>
      <c r="B3" s="346"/>
      <c r="C3" s="308"/>
      <c r="D3" s="366">
        <f>előlap!C7</f>
        <v>0</v>
      </c>
      <c r="E3" s="366"/>
      <c r="F3" s="366"/>
      <c r="G3" s="366"/>
      <c r="H3" s="159"/>
      <c r="I3" s="159"/>
      <c r="J3" s="159"/>
      <c r="L3" s="66"/>
      <c r="M3" s="66"/>
    </row>
    <row r="4" spans="1:20" ht="12" customHeight="1">
      <c r="A4" s="160"/>
      <c r="B4" s="160"/>
      <c r="C4" s="160"/>
      <c r="D4" s="161"/>
      <c r="E4" s="161"/>
      <c r="F4" s="161"/>
      <c r="G4" s="161"/>
      <c r="H4" s="161"/>
      <c r="I4" s="161"/>
      <c r="J4" s="162"/>
      <c r="K4" s="162"/>
      <c r="L4" s="162"/>
      <c r="M4" s="162"/>
    </row>
    <row r="5" spans="1:20" ht="12.75" customHeight="1"/>
    <row r="6" spans="1:20" ht="12.75" customHeight="1">
      <c r="A6" s="299" t="s">
        <v>151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</row>
    <row r="7" spans="1:20" ht="13" thickBot="1">
      <c r="J7" s="163"/>
      <c r="K7" s="163"/>
      <c r="L7" s="163"/>
      <c r="M7" s="163"/>
    </row>
    <row r="8" spans="1:20" ht="36" customHeight="1">
      <c r="A8" s="326" t="s">
        <v>43</v>
      </c>
      <c r="B8" s="326" t="s">
        <v>58</v>
      </c>
      <c r="C8" s="326" t="s">
        <v>59</v>
      </c>
      <c r="D8" s="326" t="s">
        <v>55</v>
      </c>
      <c r="E8" s="326" t="s">
        <v>56</v>
      </c>
      <c r="F8" s="326" t="s">
        <v>44</v>
      </c>
      <c r="G8" s="326" t="s">
        <v>60</v>
      </c>
      <c r="H8" s="328" t="s">
        <v>147</v>
      </c>
      <c r="I8" s="329"/>
      <c r="J8" s="369" t="s">
        <v>92</v>
      </c>
      <c r="K8" s="326" t="s">
        <v>57</v>
      </c>
      <c r="L8" s="335" t="s">
        <v>61</v>
      </c>
      <c r="M8" s="336"/>
      <c r="N8" s="337"/>
      <c r="O8" s="335" t="s">
        <v>62</v>
      </c>
      <c r="P8" s="336"/>
      <c r="Q8" s="336"/>
      <c r="R8" s="337"/>
      <c r="S8" s="371" t="s">
        <v>54</v>
      </c>
      <c r="T8" s="326" t="s">
        <v>50</v>
      </c>
    </row>
    <row r="9" spans="1:20" ht="66.75" customHeight="1" thickBot="1">
      <c r="A9" s="327" t="s">
        <v>21</v>
      </c>
      <c r="B9" s="327"/>
      <c r="C9" s="327"/>
      <c r="D9" s="327"/>
      <c r="E9" s="327"/>
      <c r="F9" s="327"/>
      <c r="G9" s="327"/>
      <c r="H9" s="72" t="s">
        <v>46</v>
      </c>
      <c r="I9" s="72" t="s">
        <v>47</v>
      </c>
      <c r="J9" s="370"/>
      <c r="K9" s="327"/>
      <c r="L9" s="164" t="s">
        <v>22</v>
      </c>
      <c r="M9" s="165" t="s">
        <v>23</v>
      </c>
      <c r="N9" s="166" t="s">
        <v>97</v>
      </c>
      <c r="O9" s="164" t="s">
        <v>13</v>
      </c>
      <c r="P9" s="166" t="s">
        <v>14</v>
      </c>
      <c r="Q9" s="166" t="s">
        <v>24</v>
      </c>
      <c r="R9" s="167" t="s">
        <v>16</v>
      </c>
      <c r="S9" s="372"/>
      <c r="T9" s="327"/>
    </row>
    <row r="10" spans="1:20">
      <c r="A10" s="168" t="s">
        <v>51</v>
      </c>
      <c r="B10" s="169"/>
      <c r="C10" s="170"/>
      <c r="D10" s="170"/>
      <c r="E10" s="171"/>
      <c r="F10" s="171"/>
      <c r="G10" s="171"/>
      <c r="H10" s="171"/>
      <c r="I10" s="171"/>
      <c r="J10" s="172"/>
      <c r="K10" s="169"/>
      <c r="L10" s="173"/>
      <c r="M10" s="174"/>
      <c r="N10" s="175"/>
      <c r="O10" s="176"/>
      <c r="P10" s="175"/>
      <c r="Q10" s="175"/>
      <c r="R10" s="177">
        <f>SUM(O10:Q10)</f>
        <v>0</v>
      </c>
      <c r="S10" s="178"/>
      <c r="T10" s="264"/>
    </row>
    <row r="11" spans="1:20" ht="12.75" customHeight="1">
      <c r="A11" s="179" t="s">
        <v>52</v>
      </c>
      <c r="B11" s="180"/>
      <c r="C11" s="181"/>
      <c r="D11" s="181"/>
      <c r="E11" s="182"/>
      <c r="F11" s="182"/>
      <c r="G11" s="182"/>
      <c r="H11" s="171"/>
      <c r="I11" s="171"/>
      <c r="J11" s="172"/>
      <c r="K11" s="180"/>
      <c r="L11" s="183"/>
      <c r="M11" s="184"/>
      <c r="N11" s="185"/>
      <c r="O11" s="186"/>
      <c r="P11" s="185"/>
      <c r="Q11" s="185"/>
      <c r="R11" s="177">
        <f t="shared" ref="R11:R25" si="0">SUM(O11:Q11)</f>
        <v>0</v>
      </c>
      <c r="S11" s="187"/>
      <c r="T11" s="262"/>
    </row>
    <row r="12" spans="1:20" ht="12.75" customHeight="1">
      <c r="A12" s="179"/>
      <c r="B12" s="180"/>
      <c r="C12" s="181"/>
      <c r="D12" s="181"/>
      <c r="E12" s="182"/>
      <c r="F12" s="182"/>
      <c r="G12" s="182"/>
      <c r="H12" s="171"/>
      <c r="I12" s="171"/>
      <c r="J12" s="172"/>
      <c r="K12" s="180"/>
      <c r="L12" s="183"/>
      <c r="M12" s="184"/>
      <c r="N12" s="185"/>
      <c r="O12" s="186"/>
      <c r="P12" s="185"/>
      <c r="Q12" s="185"/>
      <c r="R12" s="177">
        <f t="shared" si="0"/>
        <v>0</v>
      </c>
      <c r="S12" s="187"/>
      <c r="T12" s="262"/>
    </row>
    <row r="13" spans="1:20" ht="12.75" customHeight="1">
      <c r="A13" s="179"/>
      <c r="B13" s="180"/>
      <c r="C13" s="181"/>
      <c r="D13" s="181"/>
      <c r="E13" s="182"/>
      <c r="F13" s="182"/>
      <c r="G13" s="182"/>
      <c r="H13" s="171"/>
      <c r="I13" s="171"/>
      <c r="J13" s="172"/>
      <c r="K13" s="180"/>
      <c r="L13" s="183"/>
      <c r="M13" s="184"/>
      <c r="N13" s="185"/>
      <c r="O13" s="186"/>
      <c r="P13" s="185"/>
      <c r="Q13" s="185"/>
      <c r="R13" s="177">
        <f t="shared" si="0"/>
        <v>0</v>
      </c>
      <c r="S13" s="187"/>
      <c r="T13" s="262"/>
    </row>
    <row r="14" spans="1:20" ht="12.75" customHeight="1">
      <c r="A14" s="179"/>
      <c r="B14" s="180"/>
      <c r="C14" s="181"/>
      <c r="D14" s="181"/>
      <c r="E14" s="182"/>
      <c r="F14" s="182"/>
      <c r="G14" s="182"/>
      <c r="H14" s="171"/>
      <c r="I14" s="171"/>
      <c r="J14" s="172"/>
      <c r="K14" s="180"/>
      <c r="L14" s="183"/>
      <c r="M14" s="184"/>
      <c r="N14" s="185"/>
      <c r="O14" s="186"/>
      <c r="P14" s="185"/>
      <c r="Q14" s="185"/>
      <c r="R14" s="177">
        <f t="shared" si="0"/>
        <v>0</v>
      </c>
      <c r="S14" s="187"/>
      <c r="T14" s="262"/>
    </row>
    <row r="15" spans="1:20" ht="12.75" customHeight="1">
      <c r="A15" s="179"/>
      <c r="B15" s="180"/>
      <c r="C15" s="181"/>
      <c r="D15" s="181"/>
      <c r="E15" s="182"/>
      <c r="F15" s="182"/>
      <c r="G15" s="182"/>
      <c r="H15" s="171"/>
      <c r="I15" s="171"/>
      <c r="J15" s="172"/>
      <c r="K15" s="180"/>
      <c r="L15" s="183"/>
      <c r="M15" s="184"/>
      <c r="N15" s="185"/>
      <c r="O15" s="186"/>
      <c r="P15" s="185"/>
      <c r="Q15" s="185"/>
      <c r="R15" s="177">
        <f t="shared" si="0"/>
        <v>0</v>
      </c>
      <c r="S15" s="187"/>
      <c r="T15" s="262"/>
    </row>
    <row r="16" spans="1:20" ht="12.75" customHeight="1">
      <c r="A16" s="179"/>
      <c r="B16" s="180"/>
      <c r="C16" s="181"/>
      <c r="D16" s="181"/>
      <c r="E16" s="182"/>
      <c r="F16" s="182"/>
      <c r="G16" s="182"/>
      <c r="H16" s="171"/>
      <c r="I16" s="171"/>
      <c r="J16" s="172"/>
      <c r="K16" s="180"/>
      <c r="L16" s="183"/>
      <c r="M16" s="184"/>
      <c r="N16" s="185"/>
      <c r="O16" s="186"/>
      <c r="P16" s="185"/>
      <c r="Q16" s="185"/>
      <c r="R16" s="177">
        <f t="shared" si="0"/>
        <v>0</v>
      </c>
      <c r="S16" s="187"/>
      <c r="T16" s="262"/>
    </row>
    <row r="17" spans="1:20" ht="12.75" customHeight="1">
      <c r="A17" s="179"/>
      <c r="B17" s="180"/>
      <c r="C17" s="181"/>
      <c r="D17" s="181"/>
      <c r="E17" s="182"/>
      <c r="F17" s="182"/>
      <c r="G17" s="182"/>
      <c r="H17" s="171"/>
      <c r="I17" s="171"/>
      <c r="J17" s="172"/>
      <c r="K17" s="180"/>
      <c r="L17" s="183"/>
      <c r="M17" s="184"/>
      <c r="N17" s="185"/>
      <c r="O17" s="186"/>
      <c r="P17" s="185"/>
      <c r="Q17" s="185"/>
      <c r="R17" s="177">
        <f t="shared" si="0"/>
        <v>0</v>
      </c>
      <c r="S17" s="187"/>
      <c r="T17" s="262"/>
    </row>
    <row r="18" spans="1:20" ht="12.75" customHeight="1">
      <c r="A18" s="179"/>
      <c r="B18" s="180"/>
      <c r="C18" s="181"/>
      <c r="D18" s="181"/>
      <c r="E18" s="182"/>
      <c r="F18" s="182"/>
      <c r="G18" s="182"/>
      <c r="H18" s="171"/>
      <c r="I18" s="171"/>
      <c r="J18" s="172"/>
      <c r="K18" s="180"/>
      <c r="L18" s="183"/>
      <c r="M18" s="184"/>
      <c r="N18" s="185"/>
      <c r="O18" s="186"/>
      <c r="P18" s="185"/>
      <c r="Q18" s="185"/>
      <c r="R18" s="177">
        <f t="shared" si="0"/>
        <v>0</v>
      </c>
      <c r="S18" s="187"/>
      <c r="T18" s="262"/>
    </row>
    <row r="19" spans="1:20" ht="12.75" customHeight="1">
      <c r="A19" s="179"/>
      <c r="B19" s="180"/>
      <c r="C19" s="181"/>
      <c r="D19" s="181"/>
      <c r="E19" s="182"/>
      <c r="F19" s="182"/>
      <c r="G19" s="182"/>
      <c r="H19" s="171"/>
      <c r="I19" s="171"/>
      <c r="J19" s="172"/>
      <c r="K19" s="180"/>
      <c r="L19" s="183"/>
      <c r="M19" s="184"/>
      <c r="N19" s="185"/>
      <c r="O19" s="186"/>
      <c r="P19" s="185"/>
      <c r="Q19" s="185"/>
      <c r="R19" s="177">
        <f t="shared" si="0"/>
        <v>0</v>
      </c>
      <c r="S19" s="187"/>
      <c r="T19" s="262"/>
    </row>
    <row r="20" spans="1:20" ht="12.75" customHeight="1">
      <c r="A20" s="179"/>
      <c r="B20" s="180"/>
      <c r="C20" s="181"/>
      <c r="D20" s="181"/>
      <c r="E20" s="182"/>
      <c r="F20" s="182"/>
      <c r="G20" s="182"/>
      <c r="H20" s="171"/>
      <c r="I20" s="171"/>
      <c r="J20" s="172"/>
      <c r="K20" s="180"/>
      <c r="L20" s="183"/>
      <c r="M20" s="184"/>
      <c r="N20" s="185"/>
      <c r="O20" s="186"/>
      <c r="P20" s="185"/>
      <c r="Q20" s="185"/>
      <c r="R20" s="177">
        <f t="shared" si="0"/>
        <v>0</v>
      </c>
      <c r="S20" s="187"/>
      <c r="T20" s="262"/>
    </row>
    <row r="21" spans="1:20" ht="12.75" customHeight="1">
      <c r="A21" s="179"/>
      <c r="B21" s="180"/>
      <c r="C21" s="181"/>
      <c r="D21" s="181"/>
      <c r="E21" s="182"/>
      <c r="F21" s="182"/>
      <c r="G21" s="182"/>
      <c r="H21" s="171"/>
      <c r="I21" s="171"/>
      <c r="J21" s="172"/>
      <c r="K21" s="180"/>
      <c r="L21" s="183"/>
      <c r="M21" s="184"/>
      <c r="N21" s="185"/>
      <c r="O21" s="186"/>
      <c r="P21" s="185"/>
      <c r="Q21" s="185"/>
      <c r="R21" s="177">
        <f t="shared" si="0"/>
        <v>0</v>
      </c>
      <c r="S21" s="187"/>
      <c r="T21" s="262"/>
    </row>
    <row r="22" spans="1:20" ht="12.75" customHeight="1">
      <c r="A22" s="179"/>
      <c r="B22" s="180"/>
      <c r="C22" s="181"/>
      <c r="D22" s="181"/>
      <c r="E22" s="182"/>
      <c r="F22" s="182"/>
      <c r="G22" s="182"/>
      <c r="H22" s="171"/>
      <c r="I22" s="171"/>
      <c r="J22" s="172"/>
      <c r="K22" s="180"/>
      <c r="L22" s="183"/>
      <c r="M22" s="184"/>
      <c r="N22" s="185"/>
      <c r="O22" s="186"/>
      <c r="P22" s="185"/>
      <c r="Q22" s="185"/>
      <c r="R22" s="177">
        <f t="shared" si="0"/>
        <v>0</v>
      </c>
      <c r="S22" s="187"/>
      <c r="T22" s="262"/>
    </row>
    <row r="23" spans="1:20" ht="12.75" customHeight="1">
      <c r="A23" s="179"/>
      <c r="B23" s="180"/>
      <c r="C23" s="181"/>
      <c r="D23" s="181"/>
      <c r="E23" s="182"/>
      <c r="F23" s="182"/>
      <c r="G23" s="182"/>
      <c r="H23" s="171"/>
      <c r="I23" s="171"/>
      <c r="J23" s="172"/>
      <c r="K23" s="180"/>
      <c r="L23" s="183"/>
      <c r="M23" s="184"/>
      <c r="N23" s="185"/>
      <c r="O23" s="186"/>
      <c r="P23" s="185"/>
      <c r="Q23" s="185"/>
      <c r="R23" s="177">
        <f t="shared" si="0"/>
        <v>0</v>
      </c>
      <c r="S23" s="187"/>
      <c r="T23" s="262"/>
    </row>
    <row r="24" spans="1:20" ht="12.75" customHeight="1">
      <c r="A24" s="179"/>
      <c r="B24" s="180"/>
      <c r="C24" s="181"/>
      <c r="D24" s="181"/>
      <c r="E24" s="182"/>
      <c r="F24" s="182"/>
      <c r="G24" s="182"/>
      <c r="H24" s="171"/>
      <c r="I24" s="171"/>
      <c r="J24" s="172"/>
      <c r="K24" s="180"/>
      <c r="L24" s="183"/>
      <c r="M24" s="184"/>
      <c r="N24" s="185"/>
      <c r="O24" s="186"/>
      <c r="P24" s="185"/>
      <c r="Q24" s="185"/>
      <c r="R24" s="177">
        <f t="shared" si="0"/>
        <v>0</v>
      </c>
      <c r="S24" s="187"/>
      <c r="T24" s="262"/>
    </row>
    <row r="25" spans="1:20" ht="12.75" customHeight="1" thickBot="1">
      <c r="A25" s="188"/>
      <c r="B25" s="189"/>
      <c r="C25" s="190"/>
      <c r="D25" s="190"/>
      <c r="E25" s="191"/>
      <c r="F25" s="191"/>
      <c r="G25" s="191"/>
      <c r="H25" s="171"/>
      <c r="I25" s="171"/>
      <c r="J25" s="192"/>
      <c r="K25" s="189"/>
      <c r="L25" s="193"/>
      <c r="M25" s="194"/>
      <c r="N25" s="195"/>
      <c r="O25" s="196"/>
      <c r="P25" s="195"/>
      <c r="Q25" s="195"/>
      <c r="R25" s="177">
        <f t="shared" si="0"/>
        <v>0</v>
      </c>
      <c r="S25" s="197"/>
      <c r="T25" s="263"/>
    </row>
    <row r="26" spans="1:20" ht="12.75" customHeight="1" thickBot="1">
      <c r="A26" s="367"/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41"/>
      <c r="M26" s="341"/>
      <c r="N26" s="341"/>
      <c r="O26" s="341"/>
      <c r="P26" s="341"/>
      <c r="Q26" s="341"/>
      <c r="R26" s="341"/>
      <c r="S26" s="341"/>
      <c r="T26" s="342"/>
    </row>
    <row r="27" spans="1:20" ht="13.5" customHeight="1" thickBot="1">
      <c r="A27" s="363" t="s">
        <v>16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5"/>
      <c r="L27" s="198">
        <f>SUM(L10:L26)</f>
        <v>0</v>
      </c>
      <c r="M27" s="198">
        <f t="shared" ref="M27:N27" si="1">SUM(M10:M26)</f>
        <v>0</v>
      </c>
      <c r="N27" s="198">
        <f t="shared" si="1"/>
        <v>0</v>
      </c>
      <c r="O27" s="200">
        <f>SUM(O10:O26)</f>
        <v>0</v>
      </c>
      <c r="P27" s="200">
        <f t="shared" ref="P27:R27" si="2">SUM(P10:P26)</f>
        <v>0</v>
      </c>
      <c r="Q27" s="200">
        <f t="shared" si="2"/>
        <v>0</v>
      </c>
      <c r="R27" s="200">
        <f t="shared" si="2"/>
        <v>0</v>
      </c>
      <c r="S27" s="202"/>
      <c r="T27" s="203"/>
    </row>
    <row r="28" spans="1:20" ht="12" thickBot="1"/>
    <row r="29" spans="1:20" ht="27" customHeight="1" thickBot="1">
      <c r="A29" s="360" t="s">
        <v>32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2"/>
    </row>
    <row r="31" spans="1:20">
      <c r="A31" s="102" t="s">
        <v>166</v>
      </c>
      <c r="C31" s="102"/>
      <c r="D31" s="102"/>
      <c r="E31" s="102"/>
      <c r="F31" s="102"/>
      <c r="G31" s="69"/>
      <c r="H31" s="69"/>
      <c r="I31" s="69"/>
      <c r="J31" s="69"/>
      <c r="K31" s="69"/>
      <c r="L31" s="69"/>
      <c r="M31" s="69"/>
      <c r="N31" s="69"/>
      <c r="O31" s="69"/>
      <c r="P31" s="12"/>
      <c r="Q31" s="12"/>
    </row>
    <row r="32" spans="1:20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1:17">
      <c r="C33" s="69"/>
      <c r="D33" s="69"/>
      <c r="E33" s="69"/>
      <c r="F33" s="69"/>
      <c r="G33" s="69" t="s">
        <v>18</v>
      </c>
      <c r="J33" s="101"/>
      <c r="K33" s="101"/>
      <c r="L33" s="101"/>
      <c r="M33" s="101"/>
      <c r="N33" s="101"/>
      <c r="O33" s="69"/>
      <c r="P33" s="69"/>
      <c r="Q33" s="69"/>
    </row>
    <row r="34" spans="1:17">
      <c r="A34" s="103" t="s">
        <v>3</v>
      </c>
      <c r="C34" s="70"/>
      <c r="D34" s="70"/>
      <c r="E34" s="70"/>
      <c r="F34" s="70"/>
      <c r="G34" s="70" t="s">
        <v>31</v>
      </c>
      <c r="H34" s="69"/>
      <c r="I34" s="104" t="s">
        <v>0</v>
      </c>
      <c r="J34" s="101"/>
      <c r="K34" s="101"/>
      <c r="L34" s="101"/>
      <c r="M34" s="101"/>
      <c r="N34" s="69"/>
      <c r="O34" s="101"/>
      <c r="P34" s="101"/>
      <c r="Q34" s="101"/>
    </row>
    <row r="35" spans="1:17">
      <c r="G35" s="65" t="s">
        <v>164</v>
      </c>
      <c r="J35" s="101"/>
      <c r="K35" s="101"/>
      <c r="L35" s="101"/>
      <c r="M35" s="101"/>
      <c r="P35" s="101"/>
      <c r="Q35" s="101"/>
    </row>
    <row r="36" spans="1:17">
      <c r="G36" s="65" t="s">
        <v>165</v>
      </c>
      <c r="P36" s="69"/>
      <c r="Q36" s="69"/>
    </row>
    <row r="37" spans="1:17">
      <c r="O37" s="69"/>
      <c r="P37" s="69"/>
    </row>
    <row r="38" spans="1:17">
      <c r="A38" s="103"/>
      <c r="O38" s="101"/>
      <c r="P38" s="101"/>
    </row>
  </sheetData>
  <mergeCells count="24">
    <mergeCell ref="D1:G1"/>
    <mergeCell ref="D2:G2"/>
    <mergeCell ref="A29:T29"/>
    <mergeCell ref="A27:K27"/>
    <mergeCell ref="D3:G3"/>
    <mergeCell ref="T8:T9"/>
    <mergeCell ref="A26:T26"/>
    <mergeCell ref="J8:J9"/>
    <mergeCell ref="S8:S9"/>
    <mergeCell ref="H8:I8"/>
    <mergeCell ref="K8:K9"/>
    <mergeCell ref="L8:N8"/>
    <mergeCell ref="O8:R8"/>
    <mergeCell ref="A1:C1"/>
    <mergeCell ref="A2:C2"/>
    <mergeCell ref="A8:A9"/>
    <mergeCell ref="B8:B9"/>
    <mergeCell ref="C8:C9"/>
    <mergeCell ref="A3:C3"/>
    <mergeCell ref="A6:T6"/>
    <mergeCell ref="D8:D9"/>
    <mergeCell ref="E8:E9"/>
    <mergeCell ref="F8:F9"/>
    <mergeCell ref="G8:G9"/>
  </mergeCells>
  <phoneticPr fontId="2" type="noConversion"/>
  <pageMargins left="0.25" right="0.25" top="0.75" bottom="0.75" header="0.3" footer="0.3"/>
  <pageSetup paperSize="9" scale="76" fitToHeight="0" orientation="landscape" r:id="rId1"/>
  <headerFooter>
    <oddHeader>&amp;L&amp;G
&amp;R&amp;G</oddHeader>
    <oddFooter>&amp;R&amp;"Garamond,Normál"&amp;P/&amp;N. oldal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T38"/>
  <sheetViews>
    <sheetView view="pageLayout" zoomScaleNormal="100" workbookViewId="0">
      <selection activeCell="K8" sqref="K8:K9"/>
    </sheetView>
  </sheetViews>
  <sheetFormatPr baseColWidth="10" defaultColWidth="9.1640625" defaultRowHeight="11"/>
  <cols>
    <col min="1" max="1" width="5.33203125" style="65" customWidth="1"/>
    <col min="2" max="2" width="19.5" style="65" customWidth="1"/>
    <col min="3" max="3" width="11.33203125" style="65" customWidth="1"/>
    <col min="4" max="4" width="7.6640625" style="65" customWidth="1"/>
    <col min="5" max="5" width="7" style="65" customWidth="1"/>
    <col min="6" max="6" width="7.5" style="65" customWidth="1"/>
    <col min="7" max="7" width="7.6640625" style="65" customWidth="1"/>
    <col min="8" max="9" width="7" style="65" customWidth="1"/>
    <col min="10" max="10" width="6.83203125" style="65" customWidth="1"/>
    <col min="11" max="11" width="32.83203125" style="65" customWidth="1"/>
    <col min="12" max="12" width="9.6640625" style="65" customWidth="1"/>
    <col min="13" max="13" width="8.5" style="65" customWidth="1"/>
    <col min="14" max="14" width="7.6640625" style="65" customWidth="1"/>
    <col min="15" max="15" width="8.83203125" style="65" customWidth="1"/>
    <col min="16" max="16" width="8.5" style="65" customWidth="1"/>
    <col min="17" max="17" width="8.1640625" style="65" customWidth="1"/>
    <col min="18" max="18" width="8.5" style="65" customWidth="1"/>
    <col min="19" max="19" width="6.1640625" style="65" customWidth="1"/>
    <col min="20" max="20" width="5.5" style="65" customWidth="1"/>
    <col min="21" max="16384" width="9.1640625" style="65"/>
  </cols>
  <sheetData>
    <row r="1" spans="1:20">
      <c r="A1" s="350" t="s">
        <v>11</v>
      </c>
      <c r="B1" s="351"/>
      <c r="C1" s="373"/>
      <c r="D1" s="359">
        <f>előlap!C5</f>
        <v>0</v>
      </c>
      <c r="E1" s="359"/>
      <c r="F1" s="359"/>
      <c r="G1" s="359"/>
      <c r="H1" s="159"/>
      <c r="I1" s="159"/>
      <c r="J1" s="159"/>
      <c r="L1" s="66"/>
      <c r="M1" s="66"/>
    </row>
    <row r="2" spans="1:20" ht="11.25" customHeight="1">
      <c r="A2" s="350" t="s">
        <v>12</v>
      </c>
      <c r="B2" s="351"/>
      <c r="C2" s="373"/>
      <c r="D2" s="359" t="str">
        <f>előlap!C6</f>
        <v>2023-1.1.3-STARTUP-2023-00003/…</v>
      </c>
      <c r="E2" s="359"/>
      <c r="F2" s="359"/>
      <c r="G2" s="359"/>
      <c r="H2" s="159"/>
      <c r="I2" s="159"/>
      <c r="J2" s="159"/>
      <c r="L2" s="66"/>
      <c r="M2" s="66"/>
    </row>
    <row r="3" spans="1:20" ht="11.25" customHeight="1">
      <c r="A3" s="346" t="s">
        <v>93</v>
      </c>
      <c r="B3" s="346"/>
      <c r="C3" s="308"/>
      <c r="D3" s="366">
        <f>előlap!C7</f>
        <v>0</v>
      </c>
      <c r="E3" s="366"/>
      <c r="F3" s="366"/>
      <c r="G3" s="366"/>
      <c r="H3" s="159"/>
      <c r="I3" s="159"/>
      <c r="J3" s="159"/>
      <c r="L3" s="66"/>
      <c r="M3" s="66"/>
    </row>
    <row r="4" spans="1:20" ht="12" customHeight="1">
      <c r="A4" s="160"/>
      <c r="B4" s="160"/>
      <c r="C4" s="160"/>
      <c r="D4" s="161"/>
      <c r="E4" s="161"/>
      <c r="F4" s="161"/>
      <c r="G4" s="161"/>
      <c r="H4" s="161"/>
      <c r="I4" s="161"/>
      <c r="J4" s="162"/>
      <c r="K4" s="162"/>
      <c r="L4" s="162"/>
      <c r="M4" s="162"/>
    </row>
    <row r="5" spans="1:20" ht="12.75" customHeight="1"/>
    <row r="6" spans="1:20" ht="12.75" customHeight="1">
      <c r="A6" s="299" t="s">
        <v>36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</row>
    <row r="7" spans="1:20" ht="13" thickBot="1">
      <c r="J7" s="163"/>
      <c r="K7" s="163"/>
      <c r="L7" s="163"/>
      <c r="M7" s="163"/>
    </row>
    <row r="8" spans="1:20" ht="36" customHeight="1">
      <c r="A8" s="326" t="s">
        <v>43</v>
      </c>
      <c r="B8" s="326" t="s">
        <v>58</v>
      </c>
      <c r="C8" s="326" t="s">
        <v>59</v>
      </c>
      <c r="D8" s="326" t="s">
        <v>55</v>
      </c>
      <c r="E8" s="326" t="s">
        <v>56</v>
      </c>
      <c r="F8" s="326" t="s">
        <v>44</v>
      </c>
      <c r="G8" s="326" t="s">
        <v>60</v>
      </c>
      <c r="H8" s="328" t="s">
        <v>147</v>
      </c>
      <c r="I8" s="329"/>
      <c r="J8" s="369" t="s">
        <v>92</v>
      </c>
      <c r="K8" s="326" t="s">
        <v>57</v>
      </c>
      <c r="L8" s="335" t="s">
        <v>61</v>
      </c>
      <c r="M8" s="336"/>
      <c r="N8" s="337"/>
      <c r="O8" s="335" t="s">
        <v>62</v>
      </c>
      <c r="P8" s="336"/>
      <c r="Q8" s="336"/>
      <c r="R8" s="337"/>
      <c r="S8" s="371" t="s">
        <v>54</v>
      </c>
      <c r="T8" s="326" t="s">
        <v>50</v>
      </c>
    </row>
    <row r="9" spans="1:20" ht="66.75" customHeight="1" thickBot="1">
      <c r="A9" s="327" t="s">
        <v>21</v>
      </c>
      <c r="B9" s="327"/>
      <c r="C9" s="327"/>
      <c r="D9" s="327"/>
      <c r="E9" s="327"/>
      <c r="F9" s="327"/>
      <c r="G9" s="327"/>
      <c r="H9" s="72" t="s">
        <v>46</v>
      </c>
      <c r="I9" s="72" t="s">
        <v>47</v>
      </c>
      <c r="J9" s="370"/>
      <c r="K9" s="327"/>
      <c r="L9" s="164" t="s">
        <v>22</v>
      </c>
      <c r="M9" s="165" t="s">
        <v>23</v>
      </c>
      <c r="N9" s="166" t="s">
        <v>97</v>
      </c>
      <c r="O9" s="164" t="s">
        <v>13</v>
      </c>
      <c r="P9" s="166" t="s">
        <v>14</v>
      </c>
      <c r="Q9" s="166" t="s">
        <v>24</v>
      </c>
      <c r="R9" s="167" t="s">
        <v>16</v>
      </c>
      <c r="S9" s="372"/>
      <c r="T9" s="327"/>
    </row>
    <row r="10" spans="1:20">
      <c r="A10" s="168" t="s">
        <v>51</v>
      </c>
      <c r="B10" s="169"/>
      <c r="C10" s="170"/>
      <c r="D10" s="170"/>
      <c r="E10" s="171"/>
      <c r="F10" s="171"/>
      <c r="G10" s="171"/>
      <c r="H10" s="171"/>
      <c r="I10" s="171"/>
      <c r="J10" s="172"/>
      <c r="K10" s="169"/>
      <c r="L10" s="173"/>
      <c r="M10" s="174"/>
      <c r="N10" s="175"/>
      <c r="O10" s="176"/>
      <c r="P10" s="175"/>
      <c r="Q10" s="175"/>
      <c r="R10" s="177">
        <f>SUM(O10:Q10)</f>
        <v>0</v>
      </c>
      <c r="S10" s="178"/>
      <c r="T10" s="264"/>
    </row>
    <row r="11" spans="1:20" ht="12.75" customHeight="1">
      <c r="A11" s="179" t="s">
        <v>52</v>
      </c>
      <c r="B11" s="180"/>
      <c r="C11" s="181"/>
      <c r="D11" s="181"/>
      <c r="E11" s="182"/>
      <c r="F11" s="182"/>
      <c r="G11" s="182"/>
      <c r="H11" s="171"/>
      <c r="I11" s="171"/>
      <c r="J11" s="172"/>
      <c r="K11" s="180"/>
      <c r="L11" s="183"/>
      <c r="M11" s="184"/>
      <c r="N11" s="185"/>
      <c r="O11" s="186"/>
      <c r="P11" s="185"/>
      <c r="Q11" s="185"/>
      <c r="R11" s="177">
        <f t="shared" ref="R11:R25" si="0">SUM(O11:Q11)</f>
        <v>0</v>
      </c>
      <c r="S11" s="187"/>
      <c r="T11" s="262"/>
    </row>
    <row r="12" spans="1:20" ht="12.75" customHeight="1">
      <c r="A12" s="179"/>
      <c r="B12" s="180"/>
      <c r="C12" s="181"/>
      <c r="D12" s="181"/>
      <c r="E12" s="182"/>
      <c r="F12" s="182"/>
      <c r="G12" s="182"/>
      <c r="H12" s="171"/>
      <c r="I12" s="171"/>
      <c r="J12" s="172"/>
      <c r="K12" s="180"/>
      <c r="L12" s="183"/>
      <c r="M12" s="184"/>
      <c r="N12" s="185"/>
      <c r="O12" s="186"/>
      <c r="P12" s="185"/>
      <c r="Q12" s="185"/>
      <c r="R12" s="177">
        <f t="shared" si="0"/>
        <v>0</v>
      </c>
      <c r="S12" s="187"/>
      <c r="T12" s="262"/>
    </row>
    <row r="13" spans="1:20" ht="12.75" customHeight="1">
      <c r="A13" s="179"/>
      <c r="B13" s="180"/>
      <c r="C13" s="181"/>
      <c r="D13" s="181"/>
      <c r="E13" s="182"/>
      <c r="F13" s="182"/>
      <c r="G13" s="182"/>
      <c r="H13" s="171"/>
      <c r="I13" s="171"/>
      <c r="J13" s="172"/>
      <c r="K13" s="180"/>
      <c r="L13" s="183"/>
      <c r="M13" s="184"/>
      <c r="N13" s="185"/>
      <c r="O13" s="186"/>
      <c r="P13" s="185"/>
      <c r="Q13" s="185"/>
      <c r="R13" s="177">
        <f t="shared" si="0"/>
        <v>0</v>
      </c>
      <c r="S13" s="187"/>
      <c r="T13" s="262"/>
    </row>
    <row r="14" spans="1:20" ht="12.75" customHeight="1">
      <c r="A14" s="179"/>
      <c r="B14" s="180"/>
      <c r="C14" s="181"/>
      <c r="D14" s="181"/>
      <c r="E14" s="182"/>
      <c r="F14" s="182"/>
      <c r="G14" s="182"/>
      <c r="H14" s="171"/>
      <c r="I14" s="171"/>
      <c r="J14" s="172"/>
      <c r="K14" s="180"/>
      <c r="L14" s="183"/>
      <c r="M14" s="184"/>
      <c r="N14" s="185"/>
      <c r="O14" s="186"/>
      <c r="P14" s="185"/>
      <c r="Q14" s="185"/>
      <c r="R14" s="177">
        <f t="shared" si="0"/>
        <v>0</v>
      </c>
      <c r="S14" s="187"/>
      <c r="T14" s="262"/>
    </row>
    <row r="15" spans="1:20" ht="12.75" customHeight="1">
      <c r="A15" s="179"/>
      <c r="B15" s="180"/>
      <c r="C15" s="181"/>
      <c r="D15" s="181"/>
      <c r="E15" s="182"/>
      <c r="F15" s="182"/>
      <c r="G15" s="182"/>
      <c r="H15" s="171"/>
      <c r="I15" s="171"/>
      <c r="J15" s="172"/>
      <c r="K15" s="180"/>
      <c r="L15" s="183"/>
      <c r="M15" s="184"/>
      <c r="N15" s="185"/>
      <c r="O15" s="186"/>
      <c r="P15" s="185"/>
      <c r="Q15" s="185"/>
      <c r="R15" s="177">
        <f t="shared" si="0"/>
        <v>0</v>
      </c>
      <c r="S15" s="187"/>
      <c r="T15" s="262"/>
    </row>
    <row r="16" spans="1:20" ht="12.75" customHeight="1">
      <c r="A16" s="179"/>
      <c r="B16" s="180"/>
      <c r="C16" s="181"/>
      <c r="D16" s="181"/>
      <c r="E16" s="182"/>
      <c r="F16" s="182"/>
      <c r="G16" s="182"/>
      <c r="H16" s="171"/>
      <c r="I16" s="171"/>
      <c r="J16" s="172"/>
      <c r="K16" s="180"/>
      <c r="L16" s="183"/>
      <c r="M16" s="184"/>
      <c r="N16" s="185"/>
      <c r="O16" s="186"/>
      <c r="P16" s="185"/>
      <c r="Q16" s="185"/>
      <c r="R16" s="177">
        <f t="shared" si="0"/>
        <v>0</v>
      </c>
      <c r="S16" s="187"/>
      <c r="T16" s="262"/>
    </row>
    <row r="17" spans="1:20" ht="12.75" customHeight="1">
      <c r="A17" s="179"/>
      <c r="B17" s="180"/>
      <c r="C17" s="181"/>
      <c r="D17" s="181"/>
      <c r="E17" s="182"/>
      <c r="F17" s="182"/>
      <c r="G17" s="182"/>
      <c r="H17" s="171"/>
      <c r="I17" s="171"/>
      <c r="J17" s="172"/>
      <c r="K17" s="180"/>
      <c r="L17" s="183"/>
      <c r="M17" s="184"/>
      <c r="N17" s="185"/>
      <c r="O17" s="186"/>
      <c r="P17" s="185"/>
      <c r="Q17" s="185"/>
      <c r="R17" s="177">
        <f t="shared" si="0"/>
        <v>0</v>
      </c>
      <c r="S17" s="187"/>
      <c r="T17" s="262"/>
    </row>
    <row r="18" spans="1:20" ht="12.75" customHeight="1">
      <c r="A18" s="179"/>
      <c r="B18" s="180"/>
      <c r="C18" s="181"/>
      <c r="D18" s="181"/>
      <c r="E18" s="182"/>
      <c r="F18" s="182"/>
      <c r="G18" s="182"/>
      <c r="H18" s="171"/>
      <c r="I18" s="171"/>
      <c r="J18" s="172"/>
      <c r="K18" s="180"/>
      <c r="L18" s="183"/>
      <c r="M18" s="184"/>
      <c r="N18" s="185"/>
      <c r="O18" s="186"/>
      <c r="P18" s="185"/>
      <c r="Q18" s="185"/>
      <c r="R18" s="177">
        <f t="shared" si="0"/>
        <v>0</v>
      </c>
      <c r="S18" s="187"/>
      <c r="T18" s="262"/>
    </row>
    <row r="19" spans="1:20" ht="12.75" customHeight="1">
      <c r="A19" s="179"/>
      <c r="B19" s="180"/>
      <c r="C19" s="181"/>
      <c r="D19" s="181"/>
      <c r="E19" s="182"/>
      <c r="F19" s="182"/>
      <c r="G19" s="182"/>
      <c r="H19" s="171"/>
      <c r="I19" s="171"/>
      <c r="J19" s="172"/>
      <c r="K19" s="180"/>
      <c r="L19" s="183"/>
      <c r="M19" s="184"/>
      <c r="N19" s="185"/>
      <c r="O19" s="186"/>
      <c r="P19" s="185"/>
      <c r="Q19" s="185"/>
      <c r="R19" s="177">
        <f t="shared" si="0"/>
        <v>0</v>
      </c>
      <c r="S19" s="187"/>
      <c r="T19" s="262"/>
    </row>
    <row r="20" spans="1:20" ht="12.75" customHeight="1">
      <c r="A20" s="179"/>
      <c r="B20" s="180"/>
      <c r="C20" s="181"/>
      <c r="D20" s="181"/>
      <c r="E20" s="182"/>
      <c r="F20" s="182"/>
      <c r="G20" s="182"/>
      <c r="H20" s="171"/>
      <c r="I20" s="171"/>
      <c r="J20" s="172"/>
      <c r="K20" s="180"/>
      <c r="L20" s="183"/>
      <c r="M20" s="184"/>
      <c r="N20" s="185"/>
      <c r="O20" s="186"/>
      <c r="P20" s="185"/>
      <c r="Q20" s="185"/>
      <c r="R20" s="177">
        <f t="shared" si="0"/>
        <v>0</v>
      </c>
      <c r="S20" s="187"/>
      <c r="T20" s="262"/>
    </row>
    <row r="21" spans="1:20" ht="12.75" customHeight="1">
      <c r="A21" s="179"/>
      <c r="B21" s="180"/>
      <c r="C21" s="181"/>
      <c r="D21" s="181"/>
      <c r="E21" s="182"/>
      <c r="F21" s="182"/>
      <c r="G21" s="182"/>
      <c r="H21" s="171"/>
      <c r="I21" s="171"/>
      <c r="J21" s="172"/>
      <c r="K21" s="180"/>
      <c r="L21" s="183"/>
      <c r="M21" s="184"/>
      <c r="N21" s="185"/>
      <c r="O21" s="186"/>
      <c r="P21" s="185"/>
      <c r="Q21" s="185"/>
      <c r="R21" s="177">
        <f t="shared" si="0"/>
        <v>0</v>
      </c>
      <c r="S21" s="187"/>
      <c r="T21" s="262"/>
    </row>
    <row r="22" spans="1:20" ht="12.75" customHeight="1">
      <c r="A22" s="179"/>
      <c r="B22" s="180"/>
      <c r="C22" s="181"/>
      <c r="D22" s="181"/>
      <c r="E22" s="182"/>
      <c r="F22" s="182"/>
      <c r="G22" s="182"/>
      <c r="H22" s="171"/>
      <c r="I22" s="171"/>
      <c r="J22" s="172"/>
      <c r="K22" s="180"/>
      <c r="L22" s="183"/>
      <c r="M22" s="184"/>
      <c r="N22" s="185"/>
      <c r="O22" s="186"/>
      <c r="P22" s="185"/>
      <c r="Q22" s="185"/>
      <c r="R22" s="177">
        <f t="shared" si="0"/>
        <v>0</v>
      </c>
      <c r="S22" s="187"/>
      <c r="T22" s="262"/>
    </row>
    <row r="23" spans="1:20" ht="12.75" customHeight="1">
      <c r="A23" s="179"/>
      <c r="B23" s="180"/>
      <c r="C23" s="181"/>
      <c r="D23" s="181"/>
      <c r="E23" s="182"/>
      <c r="F23" s="182"/>
      <c r="G23" s="182"/>
      <c r="H23" s="171"/>
      <c r="I23" s="171"/>
      <c r="J23" s="172"/>
      <c r="K23" s="180"/>
      <c r="L23" s="183"/>
      <c r="M23" s="184"/>
      <c r="N23" s="185"/>
      <c r="O23" s="186"/>
      <c r="P23" s="185"/>
      <c r="Q23" s="185"/>
      <c r="R23" s="177">
        <f t="shared" si="0"/>
        <v>0</v>
      </c>
      <c r="S23" s="187"/>
      <c r="T23" s="262"/>
    </row>
    <row r="24" spans="1:20" ht="12.75" customHeight="1">
      <c r="A24" s="179"/>
      <c r="B24" s="180"/>
      <c r="C24" s="181"/>
      <c r="D24" s="181"/>
      <c r="E24" s="182"/>
      <c r="F24" s="182"/>
      <c r="G24" s="182"/>
      <c r="H24" s="171"/>
      <c r="I24" s="171"/>
      <c r="J24" s="172"/>
      <c r="K24" s="180"/>
      <c r="L24" s="183"/>
      <c r="M24" s="184"/>
      <c r="N24" s="185"/>
      <c r="O24" s="186"/>
      <c r="P24" s="185"/>
      <c r="Q24" s="185"/>
      <c r="R24" s="177">
        <f t="shared" si="0"/>
        <v>0</v>
      </c>
      <c r="S24" s="187"/>
      <c r="T24" s="262"/>
    </row>
    <row r="25" spans="1:20" ht="12.75" customHeight="1" thickBot="1">
      <c r="A25" s="188"/>
      <c r="B25" s="189"/>
      <c r="C25" s="190"/>
      <c r="D25" s="190"/>
      <c r="E25" s="191"/>
      <c r="F25" s="191"/>
      <c r="G25" s="191"/>
      <c r="H25" s="171"/>
      <c r="I25" s="171"/>
      <c r="J25" s="192"/>
      <c r="K25" s="189"/>
      <c r="L25" s="193"/>
      <c r="M25" s="194"/>
      <c r="N25" s="195"/>
      <c r="O25" s="196"/>
      <c r="P25" s="195"/>
      <c r="Q25" s="195"/>
      <c r="R25" s="177">
        <f t="shared" si="0"/>
        <v>0</v>
      </c>
      <c r="S25" s="197"/>
      <c r="T25" s="263"/>
    </row>
    <row r="26" spans="1:20" ht="12.75" customHeight="1" thickBot="1">
      <c r="A26" s="367"/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41"/>
      <c r="M26" s="341"/>
      <c r="N26" s="341"/>
      <c r="O26" s="341"/>
      <c r="P26" s="341"/>
      <c r="Q26" s="341"/>
      <c r="R26" s="341"/>
      <c r="S26" s="341"/>
      <c r="T26" s="342"/>
    </row>
    <row r="27" spans="1:20" ht="13.5" customHeight="1" thickBot="1">
      <c r="A27" s="363" t="s">
        <v>16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5"/>
      <c r="L27" s="198">
        <f>SUM(L10:L26)</f>
        <v>0</v>
      </c>
      <c r="M27" s="198">
        <f t="shared" ref="M27:N27" si="1">SUM(M10:M26)</f>
        <v>0</v>
      </c>
      <c r="N27" s="198">
        <f t="shared" si="1"/>
        <v>0</v>
      </c>
      <c r="O27" s="200">
        <f>SUM(O10:O26)</f>
        <v>0</v>
      </c>
      <c r="P27" s="200">
        <f t="shared" ref="P27:R27" si="2">SUM(P10:P26)</f>
        <v>0</v>
      </c>
      <c r="Q27" s="200">
        <f t="shared" si="2"/>
        <v>0</v>
      </c>
      <c r="R27" s="200">
        <f t="shared" si="2"/>
        <v>0</v>
      </c>
      <c r="S27" s="202"/>
      <c r="T27" s="203"/>
    </row>
    <row r="28" spans="1:20" ht="12" thickBot="1"/>
    <row r="29" spans="1:20" ht="27" customHeight="1" thickBot="1">
      <c r="A29" s="360" t="s">
        <v>32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2"/>
    </row>
    <row r="31" spans="1:20">
      <c r="A31" s="102" t="s">
        <v>166</v>
      </c>
      <c r="C31" s="102"/>
      <c r="D31" s="102"/>
      <c r="E31" s="102"/>
      <c r="F31" s="102"/>
      <c r="G31" s="69"/>
      <c r="H31" s="69"/>
      <c r="I31" s="69"/>
      <c r="J31" s="69"/>
      <c r="K31" s="69"/>
      <c r="L31" s="69"/>
      <c r="M31" s="69"/>
      <c r="N31" s="69"/>
      <c r="O31" s="69"/>
      <c r="P31" s="12"/>
      <c r="Q31" s="12"/>
    </row>
    <row r="32" spans="1:20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1:17">
      <c r="C33" s="69"/>
      <c r="D33" s="69"/>
      <c r="E33" s="69"/>
      <c r="F33" s="69"/>
      <c r="G33" s="69" t="s">
        <v>18</v>
      </c>
      <c r="J33" s="101"/>
      <c r="K33" s="101"/>
      <c r="L33" s="101"/>
      <c r="M33" s="101"/>
      <c r="N33" s="101"/>
      <c r="O33" s="69"/>
      <c r="P33" s="69"/>
      <c r="Q33" s="69"/>
    </row>
    <row r="34" spans="1:17">
      <c r="A34" s="103" t="s">
        <v>3</v>
      </c>
      <c r="C34" s="70"/>
      <c r="D34" s="70"/>
      <c r="E34" s="70"/>
      <c r="F34" s="70"/>
      <c r="G34" s="70" t="s">
        <v>31</v>
      </c>
      <c r="H34" s="69"/>
      <c r="I34" s="104" t="s">
        <v>0</v>
      </c>
      <c r="J34" s="101"/>
      <c r="K34" s="101"/>
      <c r="L34" s="101"/>
      <c r="M34" s="101"/>
      <c r="N34" s="69"/>
      <c r="O34" s="101"/>
      <c r="P34" s="101"/>
      <c r="Q34" s="101"/>
    </row>
    <row r="35" spans="1:17">
      <c r="G35" s="65" t="s">
        <v>164</v>
      </c>
      <c r="J35" s="101"/>
      <c r="K35" s="101"/>
      <c r="L35" s="101"/>
      <c r="M35" s="101"/>
      <c r="P35" s="101"/>
      <c r="Q35" s="101"/>
    </row>
    <row r="36" spans="1:17">
      <c r="G36" s="65" t="s">
        <v>165</v>
      </c>
      <c r="P36" s="69"/>
      <c r="Q36" s="69"/>
    </row>
    <row r="37" spans="1:17">
      <c r="O37" s="69"/>
      <c r="P37" s="69"/>
    </row>
    <row r="38" spans="1:17">
      <c r="A38" s="103"/>
      <c r="O38" s="101"/>
      <c r="P38" s="101"/>
    </row>
  </sheetData>
  <mergeCells count="24">
    <mergeCell ref="A27:K27"/>
    <mergeCell ref="A29:T29"/>
    <mergeCell ref="K8:K9"/>
    <mergeCell ref="L8:N8"/>
    <mergeCell ref="O8:R8"/>
    <mergeCell ref="S8:S9"/>
    <mergeCell ref="T8:T9"/>
    <mergeCell ref="A26:T26"/>
    <mergeCell ref="A6:T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A1:C1"/>
    <mergeCell ref="D1:G1"/>
    <mergeCell ref="A2:C2"/>
    <mergeCell ref="D2:G2"/>
    <mergeCell ref="A3:C3"/>
    <mergeCell ref="D3:G3"/>
  </mergeCells>
  <pageMargins left="0.25" right="0.25" top="0.75" bottom="0.75" header="0.3" footer="0.3"/>
  <pageSetup paperSize="9" fitToHeight="0" orientation="landscape" r:id="rId1"/>
  <headerFooter>
    <oddHeader>&amp;L&amp;G
&amp;R&amp;G</oddHeader>
    <oddFooter>&amp;R&amp;"Garamond,Normál"&amp;P/&amp;N. oldal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  <pageSetUpPr fitToPage="1"/>
  </sheetPr>
  <dimension ref="A1:T38"/>
  <sheetViews>
    <sheetView view="pageLayout" zoomScaleNormal="100" workbookViewId="0">
      <selection activeCell="K30" sqref="K30"/>
    </sheetView>
  </sheetViews>
  <sheetFormatPr baseColWidth="10" defaultColWidth="9.1640625" defaultRowHeight="11"/>
  <cols>
    <col min="1" max="1" width="5.33203125" style="65" customWidth="1"/>
    <col min="2" max="2" width="19.5" style="65" customWidth="1"/>
    <col min="3" max="3" width="11.33203125" style="65" customWidth="1"/>
    <col min="4" max="4" width="7.6640625" style="65" customWidth="1"/>
    <col min="5" max="5" width="7" style="65" customWidth="1"/>
    <col min="6" max="6" width="7.5" style="65" customWidth="1"/>
    <col min="7" max="7" width="7.6640625" style="65" customWidth="1"/>
    <col min="8" max="9" width="7" style="65" customWidth="1"/>
    <col min="10" max="10" width="6.83203125" style="65" customWidth="1"/>
    <col min="11" max="11" width="32.83203125" style="65" customWidth="1"/>
    <col min="12" max="12" width="9.6640625" style="65" customWidth="1"/>
    <col min="13" max="13" width="8.5" style="65" customWidth="1"/>
    <col min="14" max="14" width="7.6640625" style="65" customWidth="1"/>
    <col min="15" max="15" width="8.83203125" style="65" customWidth="1"/>
    <col min="16" max="16" width="8.5" style="65" customWidth="1"/>
    <col min="17" max="17" width="8.1640625" style="65" customWidth="1"/>
    <col min="18" max="18" width="8.5" style="65" customWidth="1"/>
    <col min="19" max="19" width="6.1640625" style="65" customWidth="1"/>
    <col min="20" max="20" width="5.5" style="65" customWidth="1"/>
    <col min="21" max="16384" width="9.1640625" style="65"/>
  </cols>
  <sheetData>
    <row r="1" spans="1:20">
      <c r="A1" s="350" t="s">
        <v>11</v>
      </c>
      <c r="B1" s="351"/>
      <c r="C1" s="373"/>
      <c r="D1" s="359">
        <f>előlap!C5</f>
        <v>0</v>
      </c>
      <c r="E1" s="359"/>
      <c r="F1" s="359"/>
      <c r="G1" s="359"/>
      <c r="H1" s="159"/>
      <c r="I1" s="159"/>
      <c r="J1" s="159"/>
      <c r="L1" s="66"/>
      <c r="M1" s="66"/>
    </row>
    <row r="2" spans="1:20" ht="11.25" customHeight="1">
      <c r="A2" s="350" t="s">
        <v>12</v>
      </c>
      <c r="B2" s="351"/>
      <c r="C2" s="373"/>
      <c r="D2" s="359" t="str">
        <f>előlap!C6</f>
        <v>2023-1.1.3-STARTUP-2023-00003/…</v>
      </c>
      <c r="E2" s="359"/>
      <c r="F2" s="359"/>
      <c r="G2" s="359"/>
      <c r="H2" s="159"/>
      <c r="I2" s="159"/>
      <c r="J2" s="159"/>
      <c r="L2" s="66"/>
      <c r="M2" s="66"/>
    </row>
    <row r="3" spans="1:20" ht="11.25" customHeight="1">
      <c r="A3" s="346" t="s">
        <v>93</v>
      </c>
      <c r="B3" s="346"/>
      <c r="C3" s="308"/>
      <c r="D3" s="366">
        <f>előlap!C7</f>
        <v>0</v>
      </c>
      <c r="E3" s="366"/>
      <c r="F3" s="366"/>
      <c r="G3" s="366"/>
      <c r="H3" s="159"/>
      <c r="I3" s="159"/>
      <c r="J3" s="159"/>
      <c r="L3" s="66"/>
      <c r="M3" s="66"/>
    </row>
    <row r="4" spans="1:20" ht="12" customHeight="1">
      <c r="A4" s="160"/>
      <c r="B4" s="160"/>
      <c r="C4" s="160"/>
      <c r="D4" s="161"/>
      <c r="E4" s="161"/>
      <c r="F4" s="161"/>
      <c r="G4" s="161"/>
      <c r="H4" s="161"/>
      <c r="I4" s="161"/>
      <c r="J4" s="162"/>
      <c r="K4" s="162"/>
      <c r="L4" s="162"/>
      <c r="M4" s="162"/>
    </row>
    <row r="5" spans="1:20" ht="12.75" customHeight="1"/>
    <row r="6" spans="1:20" ht="12.75" customHeight="1">
      <c r="A6" s="299" t="s">
        <v>153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</row>
    <row r="7" spans="1:20" ht="13" thickBot="1">
      <c r="J7" s="163"/>
      <c r="K7" s="163"/>
      <c r="L7" s="163"/>
      <c r="M7" s="163"/>
    </row>
    <row r="8" spans="1:20" ht="36" customHeight="1">
      <c r="A8" s="326" t="s">
        <v>43</v>
      </c>
      <c r="B8" s="326" t="s">
        <v>58</v>
      </c>
      <c r="C8" s="326" t="s">
        <v>59</v>
      </c>
      <c r="D8" s="326" t="s">
        <v>55</v>
      </c>
      <c r="E8" s="326" t="s">
        <v>56</v>
      </c>
      <c r="F8" s="326" t="s">
        <v>44</v>
      </c>
      <c r="G8" s="326" t="s">
        <v>60</v>
      </c>
      <c r="H8" s="328" t="s">
        <v>147</v>
      </c>
      <c r="I8" s="329"/>
      <c r="J8" s="369" t="s">
        <v>92</v>
      </c>
      <c r="K8" s="326" t="s">
        <v>57</v>
      </c>
      <c r="L8" s="335" t="s">
        <v>61</v>
      </c>
      <c r="M8" s="336"/>
      <c r="N8" s="337"/>
      <c r="O8" s="335" t="s">
        <v>62</v>
      </c>
      <c r="P8" s="336"/>
      <c r="Q8" s="336"/>
      <c r="R8" s="337"/>
      <c r="S8" s="371" t="s">
        <v>54</v>
      </c>
      <c r="T8" s="326" t="s">
        <v>50</v>
      </c>
    </row>
    <row r="9" spans="1:20" ht="66.75" customHeight="1" thickBot="1">
      <c r="A9" s="327" t="s">
        <v>21</v>
      </c>
      <c r="B9" s="327"/>
      <c r="C9" s="327"/>
      <c r="D9" s="327"/>
      <c r="E9" s="327"/>
      <c r="F9" s="327"/>
      <c r="G9" s="327"/>
      <c r="H9" s="72" t="s">
        <v>46</v>
      </c>
      <c r="I9" s="72" t="s">
        <v>47</v>
      </c>
      <c r="J9" s="370"/>
      <c r="K9" s="327"/>
      <c r="L9" s="164" t="s">
        <v>22</v>
      </c>
      <c r="M9" s="165" t="s">
        <v>23</v>
      </c>
      <c r="N9" s="166" t="s">
        <v>97</v>
      </c>
      <c r="O9" s="164" t="s">
        <v>13</v>
      </c>
      <c r="P9" s="166" t="s">
        <v>14</v>
      </c>
      <c r="Q9" s="166" t="s">
        <v>24</v>
      </c>
      <c r="R9" s="167" t="s">
        <v>16</v>
      </c>
      <c r="S9" s="372"/>
      <c r="T9" s="327"/>
    </row>
    <row r="10" spans="1:20">
      <c r="A10" s="168" t="s">
        <v>51</v>
      </c>
      <c r="B10" s="169"/>
      <c r="C10" s="170"/>
      <c r="D10" s="170"/>
      <c r="E10" s="171"/>
      <c r="F10" s="171"/>
      <c r="G10" s="171"/>
      <c r="H10" s="171"/>
      <c r="I10" s="171"/>
      <c r="J10" s="172"/>
      <c r="K10" s="169"/>
      <c r="L10" s="173"/>
      <c r="M10" s="174"/>
      <c r="N10" s="175"/>
      <c r="O10" s="176"/>
      <c r="P10" s="175"/>
      <c r="Q10" s="175"/>
      <c r="R10" s="177">
        <f>SUM(O10:Q10)</f>
        <v>0</v>
      </c>
      <c r="S10" s="178"/>
      <c r="T10" s="264"/>
    </row>
    <row r="11" spans="1:20" ht="12.75" customHeight="1">
      <c r="A11" s="179" t="s">
        <v>52</v>
      </c>
      <c r="B11" s="180"/>
      <c r="C11" s="181"/>
      <c r="D11" s="181"/>
      <c r="E11" s="182"/>
      <c r="F11" s="182"/>
      <c r="G11" s="182"/>
      <c r="H11" s="171"/>
      <c r="I11" s="171"/>
      <c r="J11" s="172"/>
      <c r="K11" s="180"/>
      <c r="L11" s="183"/>
      <c r="M11" s="184"/>
      <c r="N11" s="185"/>
      <c r="O11" s="186"/>
      <c r="P11" s="185"/>
      <c r="Q11" s="185"/>
      <c r="R11" s="177">
        <f t="shared" ref="R11:R25" si="0">SUM(O11:Q11)</f>
        <v>0</v>
      </c>
      <c r="S11" s="187"/>
      <c r="T11" s="262"/>
    </row>
    <row r="12" spans="1:20" ht="12.75" customHeight="1">
      <c r="A12" s="179"/>
      <c r="B12" s="180"/>
      <c r="C12" s="181"/>
      <c r="D12" s="181"/>
      <c r="E12" s="182"/>
      <c r="F12" s="182"/>
      <c r="G12" s="182"/>
      <c r="H12" s="171"/>
      <c r="I12" s="171"/>
      <c r="J12" s="172"/>
      <c r="K12" s="180"/>
      <c r="L12" s="183"/>
      <c r="M12" s="184"/>
      <c r="N12" s="185"/>
      <c r="O12" s="186"/>
      <c r="P12" s="185"/>
      <c r="Q12" s="185"/>
      <c r="R12" s="177">
        <f t="shared" si="0"/>
        <v>0</v>
      </c>
      <c r="S12" s="187"/>
      <c r="T12" s="262"/>
    </row>
    <row r="13" spans="1:20" ht="12.75" customHeight="1">
      <c r="A13" s="179"/>
      <c r="B13" s="180"/>
      <c r="C13" s="181"/>
      <c r="D13" s="181"/>
      <c r="E13" s="182"/>
      <c r="F13" s="182"/>
      <c r="G13" s="182"/>
      <c r="H13" s="171"/>
      <c r="I13" s="171"/>
      <c r="J13" s="172"/>
      <c r="K13" s="180"/>
      <c r="L13" s="183"/>
      <c r="M13" s="184"/>
      <c r="N13" s="185"/>
      <c r="O13" s="186"/>
      <c r="P13" s="185"/>
      <c r="Q13" s="185"/>
      <c r="R13" s="177">
        <f t="shared" si="0"/>
        <v>0</v>
      </c>
      <c r="S13" s="187"/>
      <c r="T13" s="262"/>
    </row>
    <row r="14" spans="1:20" ht="12.75" customHeight="1">
      <c r="A14" s="179"/>
      <c r="B14" s="180"/>
      <c r="C14" s="181"/>
      <c r="D14" s="181"/>
      <c r="E14" s="182"/>
      <c r="F14" s="182"/>
      <c r="G14" s="182"/>
      <c r="H14" s="171"/>
      <c r="I14" s="171"/>
      <c r="J14" s="172"/>
      <c r="K14" s="180"/>
      <c r="L14" s="183"/>
      <c r="M14" s="184"/>
      <c r="N14" s="185"/>
      <c r="O14" s="186"/>
      <c r="P14" s="185"/>
      <c r="Q14" s="185"/>
      <c r="R14" s="177">
        <f t="shared" si="0"/>
        <v>0</v>
      </c>
      <c r="S14" s="187"/>
      <c r="T14" s="262"/>
    </row>
    <row r="15" spans="1:20" ht="12.75" customHeight="1">
      <c r="A15" s="179"/>
      <c r="B15" s="180"/>
      <c r="C15" s="181"/>
      <c r="D15" s="181"/>
      <c r="E15" s="182"/>
      <c r="F15" s="182"/>
      <c r="G15" s="182"/>
      <c r="H15" s="171"/>
      <c r="I15" s="171"/>
      <c r="J15" s="172"/>
      <c r="K15" s="180"/>
      <c r="L15" s="183"/>
      <c r="M15" s="184"/>
      <c r="N15" s="185"/>
      <c r="O15" s="186"/>
      <c r="P15" s="185"/>
      <c r="Q15" s="185"/>
      <c r="R15" s="177">
        <f t="shared" si="0"/>
        <v>0</v>
      </c>
      <c r="S15" s="187"/>
      <c r="T15" s="262"/>
    </row>
    <row r="16" spans="1:20" ht="12.75" customHeight="1">
      <c r="A16" s="179"/>
      <c r="B16" s="180"/>
      <c r="C16" s="181"/>
      <c r="D16" s="181"/>
      <c r="E16" s="182"/>
      <c r="F16" s="182"/>
      <c r="G16" s="182"/>
      <c r="H16" s="171"/>
      <c r="I16" s="171"/>
      <c r="J16" s="172"/>
      <c r="K16" s="180"/>
      <c r="L16" s="183"/>
      <c r="M16" s="184"/>
      <c r="N16" s="185"/>
      <c r="O16" s="186"/>
      <c r="P16" s="185"/>
      <c r="Q16" s="185"/>
      <c r="R16" s="177">
        <f t="shared" si="0"/>
        <v>0</v>
      </c>
      <c r="S16" s="187"/>
      <c r="T16" s="262"/>
    </row>
    <row r="17" spans="1:20" ht="12.75" customHeight="1">
      <c r="A17" s="179"/>
      <c r="B17" s="180"/>
      <c r="C17" s="181"/>
      <c r="D17" s="181"/>
      <c r="E17" s="182"/>
      <c r="F17" s="182"/>
      <c r="G17" s="182"/>
      <c r="H17" s="171"/>
      <c r="I17" s="171"/>
      <c r="J17" s="172"/>
      <c r="K17" s="180"/>
      <c r="L17" s="183"/>
      <c r="M17" s="184"/>
      <c r="N17" s="185"/>
      <c r="O17" s="186"/>
      <c r="P17" s="185"/>
      <c r="Q17" s="185"/>
      <c r="R17" s="177">
        <f t="shared" si="0"/>
        <v>0</v>
      </c>
      <c r="S17" s="187"/>
      <c r="T17" s="262"/>
    </row>
    <row r="18" spans="1:20" ht="12.75" customHeight="1">
      <c r="A18" s="179"/>
      <c r="B18" s="180"/>
      <c r="C18" s="181"/>
      <c r="D18" s="181"/>
      <c r="E18" s="182"/>
      <c r="F18" s="182"/>
      <c r="G18" s="182"/>
      <c r="H18" s="171"/>
      <c r="I18" s="171"/>
      <c r="J18" s="172"/>
      <c r="K18" s="180"/>
      <c r="L18" s="183"/>
      <c r="M18" s="184"/>
      <c r="N18" s="185"/>
      <c r="O18" s="186"/>
      <c r="P18" s="185"/>
      <c r="Q18" s="185"/>
      <c r="R18" s="177">
        <f t="shared" si="0"/>
        <v>0</v>
      </c>
      <c r="S18" s="187"/>
      <c r="T18" s="262"/>
    </row>
    <row r="19" spans="1:20" ht="12.75" customHeight="1">
      <c r="A19" s="179"/>
      <c r="B19" s="180"/>
      <c r="C19" s="181"/>
      <c r="D19" s="181"/>
      <c r="E19" s="182"/>
      <c r="F19" s="182"/>
      <c r="G19" s="182"/>
      <c r="H19" s="171"/>
      <c r="I19" s="171"/>
      <c r="J19" s="172"/>
      <c r="K19" s="180"/>
      <c r="L19" s="183"/>
      <c r="M19" s="184"/>
      <c r="N19" s="185"/>
      <c r="O19" s="186"/>
      <c r="P19" s="185"/>
      <c r="Q19" s="185"/>
      <c r="R19" s="177">
        <f t="shared" si="0"/>
        <v>0</v>
      </c>
      <c r="S19" s="187"/>
      <c r="T19" s="262"/>
    </row>
    <row r="20" spans="1:20" ht="12.75" customHeight="1">
      <c r="A20" s="179"/>
      <c r="B20" s="180"/>
      <c r="C20" s="181"/>
      <c r="D20" s="181"/>
      <c r="E20" s="182"/>
      <c r="F20" s="182"/>
      <c r="G20" s="182"/>
      <c r="H20" s="171"/>
      <c r="I20" s="171"/>
      <c r="J20" s="172"/>
      <c r="K20" s="180"/>
      <c r="L20" s="183"/>
      <c r="M20" s="184"/>
      <c r="N20" s="185"/>
      <c r="O20" s="186"/>
      <c r="P20" s="185"/>
      <c r="Q20" s="185"/>
      <c r="R20" s="177">
        <f t="shared" si="0"/>
        <v>0</v>
      </c>
      <c r="S20" s="187"/>
      <c r="T20" s="262"/>
    </row>
    <row r="21" spans="1:20" ht="12.75" customHeight="1">
      <c r="A21" s="179"/>
      <c r="B21" s="180"/>
      <c r="C21" s="181"/>
      <c r="D21" s="181"/>
      <c r="E21" s="182"/>
      <c r="F21" s="182"/>
      <c r="G21" s="182"/>
      <c r="H21" s="171"/>
      <c r="I21" s="171"/>
      <c r="J21" s="172"/>
      <c r="K21" s="180"/>
      <c r="L21" s="183"/>
      <c r="M21" s="184"/>
      <c r="N21" s="185"/>
      <c r="O21" s="186"/>
      <c r="P21" s="185"/>
      <c r="Q21" s="185"/>
      <c r="R21" s="177">
        <f t="shared" si="0"/>
        <v>0</v>
      </c>
      <c r="S21" s="187"/>
      <c r="T21" s="262"/>
    </row>
    <row r="22" spans="1:20" ht="12.75" customHeight="1">
      <c r="A22" s="179"/>
      <c r="B22" s="180"/>
      <c r="C22" s="181"/>
      <c r="D22" s="181"/>
      <c r="E22" s="182"/>
      <c r="F22" s="182"/>
      <c r="G22" s="182"/>
      <c r="H22" s="171"/>
      <c r="I22" s="171"/>
      <c r="J22" s="172"/>
      <c r="K22" s="180"/>
      <c r="L22" s="183"/>
      <c r="M22" s="184"/>
      <c r="N22" s="185"/>
      <c r="O22" s="186"/>
      <c r="P22" s="185"/>
      <c r="Q22" s="185"/>
      <c r="R22" s="177">
        <f t="shared" si="0"/>
        <v>0</v>
      </c>
      <c r="S22" s="187"/>
      <c r="T22" s="262"/>
    </row>
    <row r="23" spans="1:20" ht="12.75" customHeight="1">
      <c r="A23" s="179"/>
      <c r="B23" s="180"/>
      <c r="C23" s="181"/>
      <c r="D23" s="181"/>
      <c r="E23" s="182"/>
      <c r="F23" s="182"/>
      <c r="G23" s="182"/>
      <c r="H23" s="171"/>
      <c r="I23" s="171"/>
      <c r="J23" s="172"/>
      <c r="K23" s="180"/>
      <c r="L23" s="183"/>
      <c r="M23" s="184"/>
      <c r="N23" s="185"/>
      <c r="O23" s="186"/>
      <c r="P23" s="185"/>
      <c r="Q23" s="185"/>
      <c r="R23" s="177">
        <f t="shared" si="0"/>
        <v>0</v>
      </c>
      <c r="S23" s="187"/>
      <c r="T23" s="262"/>
    </row>
    <row r="24" spans="1:20" ht="12.75" customHeight="1">
      <c r="A24" s="179"/>
      <c r="B24" s="180"/>
      <c r="C24" s="181"/>
      <c r="D24" s="181"/>
      <c r="E24" s="182"/>
      <c r="F24" s="182"/>
      <c r="G24" s="182"/>
      <c r="H24" s="171"/>
      <c r="I24" s="171"/>
      <c r="J24" s="172"/>
      <c r="K24" s="180"/>
      <c r="L24" s="183"/>
      <c r="M24" s="184"/>
      <c r="N24" s="185"/>
      <c r="O24" s="186"/>
      <c r="P24" s="185"/>
      <c r="Q24" s="185"/>
      <c r="R24" s="177">
        <f t="shared" si="0"/>
        <v>0</v>
      </c>
      <c r="S24" s="187"/>
      <c r="T24" s="262"/>
    </row>
    <row r="25" spans="1:20" ht="12.75" customHeight="1" thickBot="1">
      <c r="A25" s="188"/>
      <c r="B25" s="189"/>
      <c r="C25" s="190"/>
      <c r="D25" s="190"/>
      <c r="E25" s="191"/>
      <c r="F25" s="191"/>
      <c r="G25" s="191"/>
      <c r="H25" s="171"/>
      <c r="I25" s="171"/>
      <c r="J25" s="192"/>
      <c r="K25" s="189"/>
      <c r="L25" s="193"/>
      <c r="M25" s="194"/>
      <c r="N25" s="195"/>
      <c r="O25" s="196"/>
      <c r="P25" s="195"/>
      <c r="Q25" s="195"/>
      <c r="R25" s="177">
        <f t="shared" si="0"/>
        <v>0</v>
      </c>
      <c r="S25" s="197"/>
      <c r="T25" s="263"/>
    </row>
    <row r="26" spans="1:20" ht="12.75" customHeight="1" thickBot="1">
      <c r="A26" s="367"/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41"/>
      <c r="M26" s="341"/>
      <c r="N26" s="341"/>
      <c r="O26" s="341"/>
      <c r="P26" s="341"/>
      <c r="Q26" s="341"/>
      <c r="R26" s="341"/>
      <c r="S26" s="341"/>
      <c r="T26" s="342"/>
    </row>
    <row r="27" spans="1:20" ht="13.5" customHeight="1" thickBot="1">
      <c r="A27" s="363" t="s">
        <v>16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5"/>
      <c r="L27" s="198">
        <f>SUM(L10:L26)</f>
        <v>0</v>
      </c>
      <c r="M27" s="198">
        <f t="shared" ref="M27:N27" si="1">SUM(M10:M26)</f>
        <v>0</v>
      </c>
      <c r="N27" s="198">
        <f t="shared" si="1"/>
        <v>0</v>
      </c>
      <c r="O27" s="200">
        <f>SUM(O10:O26)</f>
        <v>0</v>
      </c>
      <c r="P27" s="200">
        <f t="shared" ref="P27:R27" si="2">SUM(P10:P26)</f>
        <v>0</v>
      </c>
      <c r="Q27" s="200">
        <f t="shared" si="2"/>
        <v>0</v>
      </c>
      <c r="R27" s="200">
        <f t="shared" si="2"/>
        <v>0</v>
      </c>
      <c r="S27" s="202"/>
      <c r="T27" s="203"/>
    </row>
    <row r="28" spans="1:20" ht="12" thickBot="1"/>
    <row r="29" spans="1:20" ht="27" customHeight="1" thickBot="1">
      <c r="A29" s="360" t="s">
        <v>32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2"/>
    </row>
    <row r="31" spans="1:20">
      <c r="A31" s="102" t="s">
        <v>166</v>
      </c>
      <c r="C31" s="102"/>
      <c r="D31" s="102"/>
      <c r="E31" s="102"/>
      <c r="F31" s="102"/>
      <c r="G31" s="69"/>
      <c r="H31" s="69"/>
      <c r="I31" s="69"/>
      <c r="J31" s="69"/>
      <c r="K31" s="69"/>
      <c r="L31" s="69"/>
      <c r="M31" s="69"/>
      <c r="N31" s="69"/>
      <c r="O31" s="69"/>
      <c r="P31" s="12"/>
      <c r="Q31" s="12"/>
    </row>
    <row r="32" spans="1:20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3"/>
      <c r="Q32" s="13"/>
    </row>
    <row r="33" spans="1:17">
      <c r="C33" s="69"/>
      <c r="D33" s="69"/>
      <c r="E33" s="69"/>
      <c r="F33" s="69"/>
      <c r="G33" s="69" t="s">
        <v>18</v>
      </c>
      <c r="J33" s="101"/>
      <c r="K33" s="101"/>
      <c r="L33" s="101"/>
      <c r="M33" s="101"/>
      <c r="N33" s="101"/>
      <c r="O33" s="69"/>
      <c r="P33" s="69"/>
      <c r="Q33" s="69"/>
    </row>
    <row r="34" spans="1:17">
      <c r="A34" s="103" t="s">
        <v>3</v>
      </c>
      <c r="C34" s="70"/>
      <c r="D34" s="70"/>
      <c r="E34" s="70"/>
      <c r="F34" s="70"/>
      <c r="G34" s="70" t="s">
        <v>31</v>
      </c>
      <c r="H34" s="69"/>
      <c r="I34" s="104" t="s">
        <v>0</v>
      </c>
      <c r="J34" s="101"/>
      <c r="K34" s="101"/>
      <c r="L34" s="101"/>
      <c r="M34" s="101"/>
      <c r="N34" s="69"/>
      <c r="O34" s="101"/>
      <c r="P34" s="101"/>
      <c r="Q34" s="101"/>
    </row>
    <row r="35" spans="1:17">
      <c r="G35" s="65" t="s">
        <v>164</v>
      </c>
      <c r="J35" s="101"/>
      <c r="K35" s="101"/>
      <c r="L35" s="101"/>
      <c r="M35" s="101"/>
      <c r="P35" s="101"/>
      <c r="Q35" s="101"/>
    </row>
    <row r="36" spans="1:17">
      <c r="G36" s="65" t="s">
        <v>165</v>
      </c>
      <c r="P36" s="69"/>
      <c r="Q36" s="69"/>
    </row>
    <row r="37" spans="1:17">
      <c r="O37" s="69"/>
      <c r="P37" s="69"/>
    </row>
    <row r="38" spans="1:17">
      <c r="A38" s="103"/>
      <c r="O38" s="101"/>
      <c r="P38" s="101"/>
    </row>
  </sheetData>
  <mergeCells count="24">
    <mergeCell ref="A27:K27"/>
    <mergeCell ref="A29:T29"/>
    <mergeCell ref="K8:K9"/>
    <mergeCell ref="L8:N8"/>
    <mergeCell ref="O8:R8"/>
    <mergeCell ref="S8:S9"/>
    <mergeCell ref="T8:T9"/>
    <mergeCell ref="A26:T26"/>
    <mergeCell ref="A6:T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A1:C1"/>
    <mergeCell ref="D1:G1"/>
    <mergeCell ref="A2:C2"/>
    <mergeCell ref="D2:G2"/>
    <mergeCell ref="A3:C3"/>
    <mergeCell ref="D3:G3"/>
  </mergeCells>
  <pageMargins left="0.25" right="0.25" top="0.75" bottom="0.75" header="0.3" footer="0.3"/>
  <pageSetup paperSize="9" fitToHeight="0" orientation="landscape" r:id="rId1"/>
  <headerFooter>
    <oddHeader>&amp;L&amp;G
&amp;R&amp;G</oddHeader>
    <oddFooter>&amp;R&amp;"Garamond,Normál"&amp;P/&amp;N. oldal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BC50"/>
  <sheetViews>
    <sheetView view="pageLayout" zoomScale="110" zoomScaleNormal="100" zoomScalePageLayoutView="110" workbookViewId="0">
      <selection activeCell="K11" sqref="K11"/>
    </sheetView>
  </sheetViews>
  <sheetFormatPr baseColWidth="10" defaultColWidth="9.1640625" defaultRowHeight="11"/>
  <cols>
    <col min="1" max="1" width="4.5" style="106" customWidth="1"/>
    <col min="2" max="2" width="10.1640625" style="106" customWidth="1"/>
    <col min="3" max="3" width="5.6640625" style="106" customWidth="1"/>
    <col min="4" max="4" width="11.33203125" style="106" customWidth="1"/>
    <col min="5" max="5" width="10.5" style="106" customWidth="1"/>
    <col min="6" max="6" width="11.5" style="106" customWidth="1"/>
    <col min="7" max="8" width="10" style="106" customWidth="1"/>
    <col min="9" max="9" width="10.6640625" style="106" customWidth="1"/>
    <col min="10" max="11" width="9.5" style="106" customWidth="1"/>
    <col min="12" max="12" width="11" style="106" customWidth="1"/>
    <col min="13" max="14" width="0.83203125" style="106" customWidth="1"/>
    <col min="15" max="15" width="4.5" style="106" customWidth="1"/>
    <col min="16" max="16" width="10.6640625" style="106" customWidth="1"/>
    <col min="17" max="17" width="5.5" style="106" customWidth="1"/>
    <col min="18" max="18" width="11.33203125" style="106" customWidth="1"/>
    <col min="19" max="19" width="10.5" style="106" customWidth="1"/>
    <col min="20" max="20" width="11.5" style="106" customWidth="1"/>
    <col min="21" max="22" width="10" style="106" customWidth="1"/>
    <col min="23" max="23" width="10.6640625" style="106" customWidth="1"/>
    <col min="24" max="25" width="9.5" style="106" customWidth="1"/>
    <col min="26" max="26" width="11" style="106" customWidth="1"/>
    <col min="27" max="27" width="0.83203125" style="106" customWidth="1"/>
    <col min="28" max="28" width="1.1640625" style="106" customWidth="1"/>
    <col min="29" max="29" width="4.5" style="106" customWidth="1"/>
    <col min="30" max="30" width="9.6640625" style="106" customWidth="1"/>
    <col min="31" max="31" width="6.33203125" style="106" customWidth="1"/>
    <col min="32" max="32" width="11.33203125" style="106" customWidth="1"/>
    <col min="33" max="33" width="10.5" style="106" customWidth="1"/>
    <col min="34" max="34" width="11.5" style="106" customWidth="1"/>
    <col min="35" max="36" width="10" style="106" customWidth="1"/>
    <col min="37" max="37" width="10.6640625" style="106" customWidth="1"/>
    <col min="38" max="39" width="9.5" style="106" customWidth="1"/>
    <col min="40" max="40" width="11" style="106" customWidth="1"/>
    <col min="41" max="41" width="0.83203125" style="106" customWidth="1"/>
    <col min="42" max="42" width="1.1640625" style="106" customWidth="1"/>
    <col min="43" max="43" width="4.5" style="106" customWidth="1"/>
    <col min="44" max="44" width="10.6640625" style="106" customWidth="1"/>
    <col min="45" max="45" width="5.83203125" style="106" customWidth="1"/>
    <col min="46" max="46" width="11.33203125" style="106" customWidth="1"/>
    <col min="47" max="47" width="10.5" style="106" customWidth="1"/>
    <col min="48" max="48" width="11.5" style="106" customWidth="1"/>
    <col min="49" max="50" width="10" style="106" customWidth="1"/>
    <col min="51" max="51" width="10.6640625" style="106" customWidth="1"/>
    <col min="52" max="53" width="9.5" style="106" customWidth="1"/>
    <col min="54" max="54" width="11" style="106" customWidth="1"/>
    <col min="55" max="55" width="0.83203125" style="106" customWidth="1"/>
    <col min="56" max="16384" width="9.1640625" style="106"/>
  </cols>
  <sheetData>
    <row r="1" spans="1:55" ht="13.5" customHeight="1">
      <c r="A1" s="377" t="s">
        <v>11</v>
      </c>
      <c r="B1" s="378"/>
      <c r="C1" s="378"/>
      <c r="D1" s="378"/>
      <c r="E1" s="378"/>
      <c r="F1" s="379">
        <f>előlap!C5</f>
        <v>0</v>
      </c>
      <c r="G1" s="380"/>
      <c r="H1" s="380"/>
      <c r="I1" s="380"/>
      <c r="J1" s="380"/>
      <c r="K1" s="380"/>
      <c r="L1" s="380"/>
      <c r="M1" s="105"/>
      <c r="N1" s="105"/>
      <c r="O1" s="381" t="s">
        <v>11</v>
      </c>
      <c r="P1" s="382"/>
      <c r="Q1" s="382"/>
      <c r="R1" s="382"/>
      <c r="S1" s="383"/>
      <c r="T1" s="399">
        <f>F1</f>
        <v>0</v>
      </c>
      <c r="U1" s="404"/>
      <c r="V1" s="404"/>
      <c r="W1" s="404"/>
      <c r="X1" s="404"/>
      <c r="Y1" s="404"/>
      <c r="Z1" s="405"/>
      <c r="AA1" s="105"/>
      <c r="AC1" s="377" t="s">
        <v>11</v>
      </c>
      <c r="AD1" s="378"/>
      <c r="AE1" s="378"/>
      <c r="AF1" s="378"/>
      <c r="AG1" s="378"/>
      <c r="AH1" s="399">
        <f>F1</f>
        <v>0</v>
      </c>
      <c r="AI1" s="388"/>
      <c r="AJ1" s="388"/>
      <c r="AK1" s="388"/>
      <c r="AL1" s="388"/>
      <c r="AM1" s="388"/>
      <c r="AN1" s="389"/>
      <c r="AO1" s="105"/>
      <c r="AQ1" s="377" t="s">
        <v>11</v>
      </c>
      <c r="AR1" s="378"/>
      <c r="AS1" s="378"/>
      <c r="AT1" s="378"/>
      <c r="AU1" s="378"/>
      <c r="AV1" s="399">
        <f>F1</f>
        <v>0</v>
      </c>
      <c r="AW1" s="388"/>
      <c r="AX1" s="388"/>
      <c r="AY1" s="388"/>
      <c r="AZ1" s="388"/>
      <c r="BA1" s="388"/>
      <c r="BB1" s="389"/>
      <c r="BC1" s="105"/>
    </row>
    <row r="2" spans="1:55" ht="13.5" customHeight="1">
      <c r="A2" s="377" t="s">
        <v>12</v>
      </c>
      <c r="B2" s="378"/>
      <c r="C2" s="378"/>
      <c r="D2" s="378"/>
      <c r="E2" s="378"/>
      <c r="F2" s="379" t="str">
        <f>előlap!C6</f>
        <v>2023-1.1.3-STARTUP-2023-00003/…</v>
      </c>
      <c r="G2" s="380"/>
      <c r="H2" s="380"/>
      <c r="I2" s="380"/>
      <c r="J2" s="380"/>
      <c r="K2" s="380"/>
      <c r="L2" s="380"/>
      <c r="M2" s="105"/>
      <c r="N2" s="105"/>
      <c r="O2" s="381" t="s">
        <v>12</v>
      </c>
      <c r="P2" s="382"/>
      <c r="Q2" s="382"/>
      <c r="R2" s="382"/>
      <c r="S2" s="383"/>
      <c r="T2" s="401" t="str">
        <f>F2</f>
        <v>2023-1.1.3-STARTUP-2023-00003/…</v>
      </c>
      <c r="U2" s="402"/>
      <c r="V2" s="402"/>
      <c r="W2" s="402"/>
      <c r="X2" s="402"/>
      <c r="Y2" s="402"/>
      <c r="Z2" s="403"/>
      <c r="AA2" s="105"/>
      <c r="AC2" s="377" t="s">
        <v>12</v>
      </c>
      <c r="AD2" s="378"/>
      <c r="AE2" s="378"/>
      <c r="AF2" s="378"/>
      <c r="AG2" s="378"/>
      <c r="AH2" s="399" t="str">
        <f>F2</f>
        <v>2023-1.1.3-STARTUP-2023-00003/…</v>
      </c>
      <c r="AI2" s="388"/>
      <c r="AJ2" s="388"/>
      <c r="AK2" s="388"/>
      <c r="AL2" s="388"/>
      <c r="AM2" s="388"/>
      <c r="AN2" s="389"/>
      <c r="AO2" s="105"/>
      <c r="AQ2" s="377" t="s">
        <v>12</v>
      </c>
      <c r="AR2" s="378"/>
      <c r="AS2" s="378"/>
      <c r="AT2" s="378"/>
      <c r="AU2" s="378"/>
      <c r="AV2" s="399" t="str">
        <f>F2</f>
        <v>2023-1.1.3-STARTUP-2023-00003/…</v>
      </c>
      <c r="AW2" s="388"/>
      <c r="AX2" s="388"/>
      <c r="AY2" s="388"/>
      <c r="AZ2" s="388"/>
      <c r="BA2" s="388"/>
      <c r="BB2" s="389"/>
      <c r="BC2" s="105"/>
    </row>
    <row r="3" spans="1:55" ht="14">
      <c r="A3" s="377" t="s">
        <v>93</v>
      </c>
      <c r="B3" s="378"/>
      <c r="C3" s="378"/>
      <c r="D3" s="378"/>
      <c r="E3" s="378"/>
      <c r="F3" s="379">
        <f>előlap!C7</f>
        <v>0</v>
      </c>
      <c r="G3" s="380"/>
      <c r="H3" s="380"/>
      <c r="I3" s="380"/>
      <c r="J3" s="380"/>
      <c r="K3" s="380"/>
      <c r="L3" s="380"/>
      <c r="O3" s="381" t="s">
        <v>93</v>
      </c>
      <c r="P3" s="382"/>
      <c r="Q3" s="382"/>
      <c r="R3" s="382"/>
      <c r="S3" s="383"/>
      <c r="T3" s="384">
        <f>F3</f>
        <v>0</v>
      </c>
      <c r="U3" s="385"/>
      <c r="V3" s="385"/>
      <c r="W3" s="385"/>
      <c r="X3" s="385"/>
      <c r="Y3" s="385"/>
      <c r="Z3" s="386"/>
      <c r="AC3" s="377" t="s">
        <v>93</v>
      </c>
      <c r="AD3" s="378"/>
      <c r="AE3" s="378"/>
      <c r="AF3" s="378"/>
      <c r="AG3" s="378"/>
      <c r="AH3" s="387">
        <f>F3</f>
        <v>0</v>
      </c>
      <c r="AI3" s="388"/>
      <c r="AJ3" s="388"/>
      <c r="AK3" s="388"/>
      <c r="AL3" s="388"/>
      <c r="AM3" s="388"/>
      <c r="AN3" s="389"/>
      <c r="AQ3" s="381" t="s">
        <v>93</v>
      </c>
      <c r="AR3" s="382"/>
      <c r="AS3" s="382"/>
      <c r="AT3" s="382"/>
      <c r="AU3" s="383"/>
      <c r="AV3" s="387">
        <f>AH3</f>
        <v>0</v>
      </c>
      <c r="AW3" s="388"/>
      <c r="AX3" s="388"/>
      <c r="AY3" s="388"/>
      <c r="AZ3" s="388"/>
      <c r="BA3" s="388"/>
      <c r="BB3" s="389"/>
    </row>
    <row r="4" spans="1:55" ht="14">
      <c r="A4" s="396"/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55" ht="14">
      <c r="A5" s="397" t="s">
        <v>134</v>
      </c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107"/>
      <c r="O5" s="397" t="s">
        <v>135</v>
      </c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C5" s="397" t="s">
        <v>136</v>
      </c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398"/>
      <c r="AQ5" s="397" t="s">
        <v>137</v>
      </c>
      <c r="AR5" s="398"/>
      <c r="AS5" s="398"/>
      <c r="AT5" s="398"/>
      <c r="AU5" s="398"/>
      <c r="AV5" s="398"/>
      <c r="AW5" s="398"/>
      <c r="AX5" s="398"/>
      <c r="AY5" s="398"/>
      <c r="AZ5" s="398"/>
      <c r="BA5" s="398"/>
      <c r="BB5" s="398"/>
    </row>
    <row r="6" spans="1:55" ht="12" thickBot="1">
      <c r="D6" s="108"/>
      <c r="R6" s="108"/>
      <c r="AF6" s="108"/>
      <c r="AT6" s="108"/>
    </row>
    <row r="7" spans="1:55" ht="86.25" customHeight="1" thickBot="1">
      <c r="A7" s="109" t="s">
        <v>37</v>
      </c>
      <c r="B7" s="109" t="s">
        <v>146</v>
      </c>
      <c r="C7" s="109" t="s">
        <v>40</v>
      </c>
      <c r="D7" s="110" t="s">
        <v>33</v>
      </c>
      <c r="E7" s="111" t="s">
        <v>27</v>
      </c>
      <c r="F7" s="111" t="s">
        <v>28</v>
      </c>
      <c r="G7" s="111" t="s">
        <v>157</v>
      </c>
      <c r="H7" s="111" t="s">
        <v>152</v>
      </c>
      <c r="I7" s="111" t="s">
        <v>30</v>
      </c>
      <c r="J7" s="111" t="s">
        <v>38</v>
      </c>
      <c r="K7" s="112" t="s">
        <v>141</v>
      </c>
      <c r="L7" s="113" t="s">
        <v>29</v>
      </c>
      <c r="M7" s="114"/>
      <c r="N7" s="114"/>
      <c r="O7" s="109" t="s">
        <v>37</v>
      </c>
      <c r="P7" s="109" t="s">
        <v>87</v>
      </c>
      <c r="Q7" s="109" t="s">
        <v>40</v>
      </c>
      <c r="R7" s="110" t="s">
        <v>33</v>
      </c>
      <c r="S7" s="111" t="s">
        <v>27</v>
      </c>
      <c r="T7" s="111" t="s">
        <v>28</v>
      </c>
      <c r="U7" s="111" t="s">
        <v>157</v>
      </c>
      <c r="V7" s="111" t="s">
        <v>152</v>
      </c>
      <c r="W7" s="111" t="s">
        <v>30</v>
      </c>
      <c r="X7" s="111" t="s">
        <v>38</v>
      </c>
      <c r="Y7" s="112" t="s">
        <v>141</v>
      </c>
      <c r="Z7" s="113" t="s">
        <v>29</v>
      </c>
      <c r="AA7" s="114"/>
      <c r="AB7" s="114"/>
      <c r="AC7" s="109" t="s">
        <v>37</v>
      </c>
      <c r="AD7" s="109" t="s">
        <v>87</v>
      </c>
      <c r="AE7" s="109" t="s">
        <v>41</v>
      </c>
      <c r="AF7" s="110" t="s">
        <v>33</v>
      </c>
      <c r="AG7" s="111" t="s">
        <v>27</v>
      </c>
      <c r="AH7" s="111" t="s">
        <v>28</v>
      </c>
      <c r="AI7" s="111" t="s">
        <v>157</v>
      </c>
      <c r="AJ7" s="111" t="s">
        <v>152</v>
      </c>
      <c r="AK7" s="111" t="s">
        <v>30</v>
      </c>
      <c r="AL7" s="111" t="s">
        <v>38</v>
      </c>
      <c r="AM7" s="112" t="s">
        <v>141</v>
      </c>
      <c r="AN7" s="113" t="s">
        <v>29</v>
      </c>
      <c r="AO7" s="114"/>
      <c r="AP7" s="114"/>
      <c r="AQ7" s="109" t="s">
        <v>37</v>
      </c>
      <c r="AR7" s="109" t="s">
        <v>87</v>
      </c>
      <c r="AS7" s="109" t="s">
        <v>41</v>
      </c>
      <c r="AT7" s="115" t="s">
        <v>33</v>
      </c>
      <c r="AU7" s="116" t="s">
        <v>27</v>
      </c>
      <c r="AV7" s="116" t="s">
        <v>28</v>
      </c>
      <c r="AW7" s="116" t="s">
        <v>157</v>
      </c>
      <c r="AX7" s="116" t="s">
        <v>152</v>
      </c>
      <c r="AY7" s="116" t="s">
        <v>30</v>
      </c>
      <c r="AZ7" s="116" t="s">
        <v>38</v>
      </c>
      <c r="BA7" s="112" t="s">
        <v>141</v>
      </c>
      <c r="BB7" s="117" t="s">
        <v>29</v>
      </c>
      <c r="BC7" s="114"/>
    </row>
    <row r="8" spans="1:55" ht="12" thickBot="1">
      <c r="A8" s="118">
        <v>1</v>
      </c>
      <c r="B8" s="119" t="s">
        <v>161</v>
      </c>
      <c r="C8" s="272"/>
      <c r="D8" s="120">
        <f>'(1T-2T) személyi+járulék'!N34</f>
        <v>0</v>
      </c>
      <c r="E8" s="121">
        <f>'(1T-2T) személyi+járulék'!Q34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2">
        <v>0</v>
      </c>
      <c r="L8" s="123">
        <f>SUM(D8:K8)</f>
        <v>0</v>
      </c>
      <c r="M8" s="124"/>
      <c r="N8" s="124"/>
      <c r="O8" s="125">
        <f t="shared" ref="O8:Q10" si="0">A8</f>
        <v>1</v>
      </c>
      <c r="P8" s="126" t="str">
        <f t="shared" si="0"/>
        <v>K+F/Alap.</v>
      </c>
      <c r="Q8" s="266">
        <f t="shared" si="0"/>
        <v>0</v>
      </c>
      <c r="R8" s="120">
        <v>0</v>
      </c>
      <c r="S8" s="121">
        <v>0</v>
      </c>
      <c r="T8" s="121">
        <v>0</v>
      </c>
      <c r="U8" s="121">
        <v>0</v>
      </c>
      <c r="V8" s="121">
        <v>0</v>
      </c>
      <c r="W8" s="121">
        <v>0</v>
      </c>
      <c r="X8" s="121">
        <v>0</v>
      </c>
      <c r="Y8" s="122">
        <v>0</v>
      </c>
      <c r="Z8" s="127">
        <f>SUM(R8:Y8)</f>
        <v>0</v>
      </c>
      <c r="AA8" s="124"/>
      <c r="AB8" s="124"/>
      <c r="AC8" s="125">
        <f t="shared" ref="AC8:AC36" si="1">A8</f>
        <v>1</v>
      </c>
      <c r="AD8" s="128" t="str">
        <f t="shared" ref="AD8:AD36" si="2">P8</f>
        <v>K+F/Alap.</v>
      </c>
      <c r="AE8" s="266">
        <f t="shared" ref="AE8:AE36" si="3">Q8</f>
        <v>0</v>
      </c>
      <c r="AF8" s="120"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2">
        <v>0</v>
      </c>
      <c r="AN8" s="127">
        <f>SUM(AF8:AM8)</f>
        <v>0</v>
      </c>
      <c r="AO8" s="124"/>
      <c r="AP8" s="124"/>
      <c r="AQ8" s="125">
        <f t="shared" ref="AQ8:AQ36" si="4">A8</f>
        <v>1</v>
      </c>
      <c r="AR8" s="126" t="str">
        <f t="shared" ref="AR8:AR36" si="5">AD8</f>
        <v>K+F/Alap.</v>
      </c>
      <c r="AS8" s="269">
        <f t="shared" ref="AS8:AS36" si="6">AE8</f>
        <v>0</v>
      </c>
      <c r="AT8" s="129">
        <f t="shared" ref="AT8:AT36" si="7">D8+R8+AF8</f>
        <v>0</v>
      </c>
      <c r="AU8" s="130">
        <f t="shared" ref="AU8:AU36" si="8">E8+S8+AG8</f>
        <v>0</v>
      </c>
      <c r="AV8" s="130">
        <f t="shared" ref="AV8:AV36" si="9">F8+T8+AH8</f>
        <v>0</v>
      </c>
      <c r="AW8" s="130">
        <f t="shared" ref="AW8:AW36" si="10">G8+U8+AI8</f>
        <v>0</v>
      </c>
      <c r="AX8" s="130">
        <f t="shared" ref="AX8:AX36" si="11">H8+V8+AJ8</f>
        <v>0</v>
      </c>
      <c r="AY8" s="130">
        <f t="shared" ref="AY8:AY36" si="12">I8+W8+AK8</f>
        <v>0</v>
      </c>
      <c r="AZ8" s="130">
        <f t="shared" ref="AZ8:AZ36" si="13">J8+X8+AL8</f>
        <v>0</v>
      </c>
      <c r="BA8" s="131">
        <f t="shared" ref="BA8:BA36" si="14">K8+Y8+AM8</f>
        <v>0</v>
      </c>
      <c r="BB8" s="132">
        <f>SUM(AT8:BA8)</f>
        <v>0</v>
      </c>
      <c r="BC8" s="124"/>
    </row>
    <row r="9" spans="1:55" ht="12" thickBot="1">
      <c r="A9" s="133"/>
      <c r="B9" s="119" t="s">
        <v>111</v>
      </c>
      <c r="C9" s="273"/>
      <c r="D9" s="134"/>
      <c r="E9" s="135"/>
      <c r="F9" s="135"/>
      <c r="G9" s="135"/>
      <c r="H9" s="135"/>
      <c r="I9" s="135"/>
      <c r="J9" s="135"/>
      <c r="K9" s="136"/>
      <c r="L9" s="123">
        <f t="shared" ref="L9:L36" si="15">SUM(D9:K9)</f>
        <v>0</v>
      </c>
      <c r="M9" s="124"/>
      <c r="N9" s="124"/>
      <c r="O9" s="137">
        <f t="shared" si="0"/>
        <v>0</v>
      </c>
      <c r="P9" s="126" t="str">
        <f t="shared" si="0"/>
        <v>K+F/Alkalm.</v>
      </c>
      <c r="Q9" s="267">
        <f t="shared" si="0"/>
        <v>0</v>
      </c>
      <c r="R9" s="134"/>
      <c r="S9" s="135"/>
      <c r="T9" s="135"/>
      <c r="U9" s="135"/>
      <c r="V9" s="135"/>
      <c r="W9" s="135"/>
      <c r="X9" s="135"/>
      <c r="Y9" s="136"/>
      <c r="Z9" s="127">
        <f t="shared" ref="Z9:Z36" si="16">SUM(R9:Y9)</f>
        <v>0</v>
      </c>
      <c r="AA9" s="124"/>
      <c r="AB9" s="124"/>
      <c r="AC9" s="125">
        <f t="shared" si="1"/>
        <v>0</v>
      </c>
      <c r="AD9" s="138" t="str">
        <f t="shared" si="2"/>
        <v>K+F/Alkalm.</v>
      </c>
      <c r="AE9" s="267">
        <f t="shared" si="3"/>
        <v>0</v>
      </c>
      <c r="AF9" s="134"/>
      <c r="AG9" s="135"/>
      <c r="AH9" s="135"/>
      <c r="AI9" s="135"/>
      <c r="AJ9" s="135"/>
      <c r="AK9" s="135"/>
      <c r="AL9" s="135"/>
      <c r="AM9" s="136"/>
      <c r="AN9" s="127">
        <f t="shared" ref="AN9:AN36" si="17">SUM(AF9:AM9)</f>
        <v>0</v>
      </c>
      <c r="AO9" s="124"/>
      <c r="AP9" s="124"/>
      <c r="AQ9" s="125">
        <f t="shared" si="4"/>
        <v>0</v>
      </c>
      <c r="AR9" s="126" t="str">
        <f t="shared" si="5"/>
        <v>K+F/Alkalm.</v>
      </c>
      <c r="AS9" s="270">
        <f t="shared" si="6"/>
        <v>0</v>
      </c>
      <c r="AT9" s="139">
        <f t="shared" si="7"/>
        <v>0</v>
      </c>
      <c r="AU9" s="131">
        <f t="shared" si="8"/>
        <v>0</v>
      </c>
      <c r="AV9" s="131">
        <f t="shared" si="9"/>
        <v>0</v>
      </c>
      <c r="AW9" s="131">
        <f t="shared" si="10"/>
        <v>0</v>
      </c>
      <c r="AX9" s="131">
        <f t="shared" si="11"/>
        <v>0</v>
      </c>
      <c r="AY9" s="131">
        <f t="shared" si="12"/>
        <v>0</v>
      </c>
      <c r="AZ9" s="131">
        <f t="shared" si="13"/>
        <v>0</v>
      </c>
      <c r="BA9" s="131">
        <f t="shared" si="14"/>
        <v>0</v>
      </c>
      <c r="BB9" s="131">
        <f t="shared" ref="BB9:BB36" si="18">SUM(AT9:BA9)</f>
        <v>0</v>
      </c>
      <c r="BC9" s="124"/>
    </row>
    <row r="10" spans="1:55" ht="12" thickBot="1">
      <c r="A10" s="133"/>
      <c r="B10" s="119" t="s">
        <v>94</v>
      </c>
      <c r="C10" s="273"/>
      <c r="D10" s="134"/>
      <c r="E10" s="135"/>
      <c r="F10" s="135"/>
      <c r="G10" s="135"/>
      <c r="H10" s="135"/>
      <c r="I10" s="135"/>
      <c r="J10" s="135"/>
      <c r="K10" s="136"/>
      <c r="L10" s="123">
        <f t="shared" si="15"/>
        <v>0</v>
      </c>
      <c r="M10" s="124"/>
      <c r="N10" s="124"/>
      <c r="O10" s="137">
        <f t="shared" si="0"/>
        <v>0</v>
      </c>
      <c r="P10" s="126" t="str">
        <f t="shared" si="0"/>
        <v>K+F/Kis.fejl.</v>
      </c>
      <c r="Q10" s="267">
        <f t="shared" si="0"/>
        <v>0</v>
      </c>
      <c r="R10" s="134"/>
      <c r="S10" s="135"/>
      <c r="T10" s="135"/>
      <c r="U10" s="135"/>
      <c r="V10" s="135"/>
      <c r="W10" s="135"/>
      <c r="X10" s="135"/>
      <c r="Y10" s="136"/>
      <c r="Z10" s="127">
        <f t="shared" si="16"/>
        <v>0</v>
      </c>
      <c r="AA10" s="124"/>
      <c r="AB10" s="124"/>
      <c r="AC10" s="125">
        <f t="shared" si="1"/>
        <v>0</v>
      </c>
      <c r="AD10" s="138" t="str">
        <f t="shared" si="2"/>
        <v>K+F/Kis.fejl.</v>
      </c>
      <c r="AE10" s="267">
        <f t="shared" si="3"/>
        <v>0</v>
      </c>
      <c r="AF10" s="134"/>
      <c r="AG10" s="135"/>
      <c r="AH10" s="135"/>
      <c r="AI10" s="135"/>
      <c r="AJ10" s="135"/>
      <c r="AK10" s="135"/>
      <c r="AL10" s="135"/>
      <c r="AM10" s="136"/>
      <c r="AN10" s="127">
        <f t="shared" si="17"/>
        <v>0</v>
      </c>
      <c r="AO10" s="124"/>
      <c r="AP10" s="124"/>
      <c r="AQ10" s="125">
        <f t="shared" si="4"/>
        <v>0</v>
      </c>
      <c r="AR10" s="126" t="str">
        <f t="shared" si="5"/>
        <v>K+F/Kis.fejl.</v>
      </c>
      <c r="AS10" s="270">
        <f t="shared" si="6"/>
        <v>0</v>
      </c>
      <c r="AT10" s="139">
        <f t="shared" si="7"/>
        <v>0</v>
      </c>
      <c r="AU10" s="131">
        <f t="shared" si="8"/>
        <v>0</v>
      </c>
      <c r="AV10" s="131">
        <f t="shared" si="9"/>
        <v>0</v>
      </c>
      <c r="AW10" s="131">
        <f t="shared" si="10"/>
        <v>0</v>
      </c>
      <c r="AX10" s="131">
        <f t="shared" si="11"/>
        <v>0</v>
      </c>
      <c r="AY10" s="131">
        <f t="shared" si="12"/>
        <v>0</v>
      </c>
      <c r="AZ10" s="131">
        <f t="shared" si="13"/>
        <v>0</v>
      </c>
      <c r="BA10" s="131">
        <f t="shared" si="14"/>
        <v>0</v>
      </c>
      <c r="BB10" s="131">
        <f t="shared" si="18"/>
        <v>0</v>
      </c>
      <c r="BC10" s="124"/>
    </row>
    <row r="11" spans="1:55" ht="12" thickBot="1">
      <c r="A11" s="133"/>
      <c r="B11" s="119" t="s">
        <v>112</v>
      </c>
      <c r="C11" s="273"/>
      <c r="D11" s="134"/>
      <c r="E11" s="135"/>
      <c r="F11" s="135"/>
      <c r="G11" s="135"/>
      <c r="H11" s="135"/>
      <c r="I11" s="135"/>
      <c r="J11" s="135"/>
      <c r="K11" s="136"/>
      <c r="L11" s="123">
        <f t="shared" si="15"/>
        <v>0</v>
      </c>
      <c r="M11" s="124"/>
      <c r="N11" s="124"/>
      <c r="O11" s="137">
        <f t="shared" ref="O11:O36" si="19">A11</f>
        <v>0</v>
      </c>
      <c r="P11" s="126" t="str">
        <f t="shared" ref="P11:P36" si="20">B11</f>
        <v>K+F/Mv tan.</v>
      </c>
      <c r="Q11" s="267">
        <f t="shared" ref="Q11:Q36" si="21">C11</f>
        <v>0</v>
      </c>
      <c r="R11" s="134"/>
      <c r="S11" s="135"/>
      <c r="T11" s="135"/>
      <c r="U11" s="135"/>
      <c r="V11" s="135"/>
      <c r="W11" s="135"/>
      <c r="X11" s="135"/>
      <c r="Y11" s="136"/>
      <c r="Z11" s="127">
        <f t="shared" si="16"/>
        <v>0</v>
      </c>
      <c r="AA11" s="124"/>
      <c r="AB11" s="124"/>
      <c r="AC11" s="125">
        <f t="shared" si="1"/>
        <v>0</v>
      </c>
      <c r="AD11" s="138" t="str">
        <f t="shared" si="2"/>
        <v>K+F/Mv tan.</v>
      </c>
      <c r="AE11" s="267">
        <f t="shared" si="3"/>
        <v>0</v>
      </c>
      <c r="AF11" s="134"/>
      <c r="AG11" s="135"/>
      <c r="AH11" s="135"/>
      <c r="AI11" s="135"/>
      <c r="AJ11" s="135"/>
      <c r="AK11" s="135"/>
      <c r="AL11" s="135"/>
      <c r="AM11" s="136"/>
      <c r="AN11" s="127">
        <f t="shared" si="17"/>
        <v>0</v>
      </c>
      <c r="AO11" s="124"/>
      <c r="AP11" s="124"/>
      <c r="AQ11" s="125">
        <f t="shared" si="4"/>
        <v>0</v>
      </c>
      <c r="AR11" s="126" t="str">
        <f t="shared" si="5"/>
        <v>K+F/Mv tan.</v>
      </c>
      <c r="AS11" s="270">
        <f t="shared" si="6"/>
        <v>0</v>
      </c>
      <c r="AT11" s="139">
        <f t="shared" si="7"/>
        <v>0</v>
      </c>
      <c r="AU11" s="131">
        <f t="shared" si="8"/>
        <v>0</v>
      </c>
      <c r="AV11" s="131">
        <f t="shared" si="9"/>
        <v>0</v>
      </c>
      <c r="AW11" s="131">
        <f t="shared" si="10"/>
        <v>0</v>
      </c>
      <c r="AX11" s="131">
        <f t="shared" si="11"/>
        <v>0</v>
      </c>
      <c r="AY11" s="131">
        <f t="shared" si="12"/>
        <v>0</v>
      </c>
      <c r="AZ11" s="131">
        <f t="shared" si="13"/>
        <v>0</v>
      </c>
      <c r="BA11" s="131">
        <f t="shared" si="14"/>
        <v>0</v>
      </c>
      <c r="BB11" s="131">
        <f t="shared" si="18"/>
        <v>0</v>
      </c>
      <c r="BC11" s="124"/>
    </row>
    <row r="12" spans="1:55" ht="12" thickBot="1">
      <c r="A12" s="133"/>
      <c r="B12" s="119" t="s">
        <v>113</v>
      </c>
      <c r="C12" s="273"/>
      <c r="D12" s="134"/>
      <c r="E12" s="135"/>
      <c r="F12" s="135"/>
      <c r="G12" s="135"/>
      <c r="H12" s="135"/>
      <c r="I12" s="135"/>
      <c r="J12" s="135"/>
      <c r="K12" s="136"/>
      <c r="L12" s="123">
        <f t="shared" si="15"/>
        <v>0</v>
      </c>
      <c r="M12" s="124"/>
      <c r="N12" s="124"/>
      <c r="O12" s="137">
        <f t="shared" si="19"/>
        <v>0</v>
      </c>
      <c r="P12" s="126" t="str">
        <f t="shared" si="20"/>
        <v>D.M./Közbesz.</v>
      </c>
      <c r="Q12" s="267">
        <f t="shared" si="21"/>
        <v>0</v>
      </c>
      <c r="R12" s="134"/>
      <c r="S12" s="135"/>
      <c r="T12" s="135"/>
      <c r="U12" s="135"/>
      <c r="V12" s="135"/>
      <c r="W12" s="135"/>
      <c r="X12" s="135"/>
      <c r="Y12" s="136"/>
      <c r="Z12" s="127">
        <f t="shared" si="16"/>
        <v>0</v>
      </c>
      <c r="AA12" s="124"/>
      <c r="AB12" s="124"/>
      <c r="AC12" s="125">
        <f t="shared" si="1"/>
        <v>0</v>
      </c>
      <c r="AD12" s="138" t="str">
        <f t="shared" si="2"/>
        <v>D.M./Közbesz.</v>
      </c>
      <c r="AE12" s="267">
        <f t="shared" si="3"/>
        <v>0</v>
      </c>
      <c r="AF12" s="134"/>
      <c r="AG12" s="135"/>
      <c r="AH12" s="135"/>
      <c r="AI12" s="135"/>
      <c r="AJ12" s="135"/>
      <c r="AK12" s="135"/>
      <c r="AL12" s="135"/>
      <c r="AM12" s="136"/>
      <c r="AN12" s="127">
        <f t="shared" si="17"/>
        <v>0</v>
      </c>
      <c r="AO12" s="124"/>
      <c r="AP12" s="124"/>
      <c r="AQ12" s="125">
        <f t="shared" si="4"/>
        <v>0</v>
      </c>
      <c r="AR12" s="126" t="str">
        <f t="shared" si="5"/>
        <v>D.M./Közbesz.</v>
      </c>
      <c r="AS12" s="270">
        <f t="shared" si="6"/>
        <v>0</v>
      </c>
      <c r="AT12" s="139">
        <f t="shared" si="7"/>
        <v>0</v>
      </c>
      <c r="AU12" s="131">
        <f t="shared" si="8"/>
        <v>0</v>
      </c>
      <c r="AV12" s="131">
        <f t="shared" si="9"/>
        <v>0</v>
      </c>
      <c r="AW12" s="131">
        <f t="shared" si="10"/>
        <v>0</v>
      </c>
      <c r="AX12" s="131">
        <f t="shared" si="11"/>
        <v>0</v>
      </c>
      <c r="AY12" s="131">
        <f t="shared" si="12"/>
        <v>0</v>
      </c>
      <c r="AZ12" s="131">
        <f t="shared" si="13"/>
        <v>0</v>
      </c>
      <c r="BA12" s="131">
        <f t="shared" si="14"/>
        <v>0</v>
      </c>
      <c r="BB12" s="131">
        <f t="shared" si="18"/>
        <v>0</v>
      </c>
      <c r="BC12" s="124"/>
    </row>
    <row r="13" spans="1:55" ht="12" thickBot="1">
      <c r="A13" s="133"/>
      <c r="B13" s="119" t="s">
        <v>114</v>
      </c>
      <c r="C13" s="273"/>
      <c r="D13" s="134"/>
      <c r="E13" s="135"/>
      <c r="F13" s="135"/>
      <c r="G13" s="135"/>
      <c r="H13" s="135"/>
      <c r="I13" s="135"/>
      <c r="J13" s="135"/>
      <c r="K13" s="136"/>
      <c r="L13" s="123">
        <f t="shared" si="15"/>
        <v>0</v>
      </c>
      <c r="M13" s="124"/>
      <c r="N13" s="124"/>
      <c r="O13" s="137">
        <f t="shared" si="19"/>
        <v>0</v>
      </c>
      <c r="P13" s="126" t="str">
        <f t="shared" si="20"/>
        <v>D.M./Koord.</v>
      </c>
      <c r="Q13" s="267">
        <f t="shared" si="21"/>
        <v>0</v>
      </c>
      <c r="R13" s="134"/>
      <c r="S13" s="135"/>
      <c r="T13" s="135"/>
      <c r="U13" s="135"/>
      <c r="V13" s="135"/>
      <c r="W13" s="135"/>
      <c r="X13" s="135"/>
      <c r="Y13" s="136"/>
      <c r="Z13" s="127">
        <f t="shared" si="16"/>
        <v>0</v>
      </c>
      <c r="AA13" s="124"/>
      <c r="AB13" s="124"/>
      <c r="AC13" s="125">
        <f t="shared" si="1"/>
        <v>0</v>
      </c>
      <c r="AD13" s="138" t="str">
        <f t="shared" si="2"/>
        <v>D.M./Koord.</v>
      </c>
      <c r="AE13" s="267">
        <f t="shared" si="3"/>
        <v>0</v>
      </c>
      <c r="AF13" s="134"/>
      <c r="AG13" s="135"/>
      <c r="AH13" s="135"/>
      <c r="AI13" s="135"/>
      <c r="AJ13" s="135"/>
      <c r="AK13" s="135"/>
      <c r="AL13" s="135"/>
      <c r="AM13" s="136"/>
      <c r="AN13" s="127">
        <f t="shared" si="17"/>
        <v>0</v>
      </c>
      <c r="AO13" s="124"/>
      <c r="AP13" s="124"/>
      <c r="AQ13" s="125">
        <f t="shared" si="4"/>
        <v>0</v>
      </c>
      <c r="AR13" s="126" t="str">
        <f t="shared" si="5"/>
        <v>D.M./Koord.</v>
      </c>
      <c r="AS13" s="270">
        <f t="shared" si="6"/>
        <v>0</v>
      </c>
      <c r="AT13" s="139">
        <f t="shared" si="7"/>
        <v>0</v>
      </c>
      <c r="AU13" s="131">
        <f t="shared" si="8"/>
        <v>0</v>
      </c>
      <c r="AV13" s="131">
        <f t="shared" si="9"/>
        <v>0</v>
      </c>
      <c r="AW13" s="131">
        <f t="shared" si="10"/>
        <v>0</v>
      </c>
      <c r="AX13" s="131">
        <f t="shared" si="11"/>
        <v>0</v>
      </c>
      <c r="AY13" s="131">
        <f t="shared" si="12"/>
        <v>0</v>
      </c>
      <c r="AZ13" s="131">
        <f t="shared" si="13"/>
        <v>0</v>
      </c>
      <c r="BA13" s="131">
        <f t="shared" si="14"/>
        <v>0</v>
      </c>
      <c r="BB13" s="131">
        <f t="shared" si="18"/>
        <v>0</v>
      </c>
      <c r="BC13" s="124"/>
    </row>
    <row r="14" spans="1:55" ht="12" thickBot="1">
      <c r="A14" s="133"/>
      <c r="B14" s="119" t="s">
        <v>115</v>
      </c>
      <c r="C14" s="273"/>
      <c r="D14" s="134"/>
      <c r="E14" s="135"/>
      <c r="F14" s="135"/>
      <c r="G14" s="135"/>
      <c r="H14" s="135"/>
      <c r="I14" s="135"/>
      <c r="J14" s="135"/>
      <c r="K14" s="136"/>
      <c r="L14" s="123">
        <f t="shared" si="15"/>
        <v>0</v>
      </c>
      <c r="M14" s="124"/>
      <c r="N14" s="124"/>
      <c r="O14" s="137">
        <f t="shared" si="19"/>
        <v>0</v>
      </c>
      <c r="P14" s="126" t="str">
        <f t="shared" si="20"/>
        <v>D.M./Tájék.</v>
      </c>
      <c r="Q14" s="267">
        <f t="shared" si="21"/>
        <v>0</v>
      </c>
      <c r="R14" s="134"/>
      <c r="S14" s="135"/>
      <c r="T14" s="135"/>
      <c r="U14" s="135"/>
      <c r="V14" s="135"/>
      <c r="W14" s="135"/>
      <c r="X14" s="135"/>
      <c r="Y14" s="136"/>
      <c r="Z14" s="127">
        <f t="shared" si="16"/>
        <v>0</v>
      </c>
      <c r="AA14" s="124"/>
      <c r="AB14" s="124"/>
      <c r="AC14" s="125">
        <f t="shared" si="1"/>
        <v>0</v>
      </c>
      <c r="AD14" s="138" t="str">
        <f t="shared" si="2"/>
        <v>D.M./Tájék.</v>
      </c>
      <c r="AE14" s="267">
        <f t="shared" si="3"/>
        <v>0</v>
      </c>
      <c r="AF14" s="134"/>
      <c r="AG14" s="135"/>
      <c r="AH14" s="135"/>
      <c r="AI14" s="135"/>
      <c r="AJ14" s="135"/>
      <c r="AK14" s="135"/>
      <c r="AL14" s="135"/>
      <c r="AM14" s="136"/>
      <c r="AN14" s="127">
        <f t="shared" si="17"/>
        <v>0</v>
      </c>
      <c r="AO14" s="124"/>
      <c r="AP14" s="124"/>
      <c r="AQ14" s="125">
        <f t="shared" si="4"/>
        <v>0</v>
      </c>
      <c r="AR14" s="126" t="str">
        <f t="shared" si="5"/>
        <v>D.M./Tájék.</v>
      </c>
      <c r="AS14" s="270">
        <f t="shared" si="6"/>
        <v>0</v>
      </c>
      <c r="AT14" s="139">
        <f t="shared" si="7"/>
        <v>0</v>
      </c>
      <c r="AU14" s="131">
        <f t="shared" si="8"/>
        <v>0</v>
      </c>
      <c r="AV14" s="131">
        <f t="shared" si="9"/>
        <v>0</v>
      </c>
      <c r="AW14" s="131">
        <f t="shared" si="10"/>
        <v>0</v>
      </c>
      <c r="AX14" s="131">
        <f t="shared" si="11"/>
        <v>0</v>
      </c>
      <c r="AY14" s="131">
        <f t="shared" si="12"/>
        <v>0</v>
      </c>
      <c r="AZ14" s="131">
        <f t="shared" si="13"/>
        <v>0</v>
      </c>
      <c r="BA14" s="131">
        <f t="shared" si="14"/>
        <v>0</v>
      </c>
      <c r="BB14" s="131">
        <f t="shared" si="18"/>
        <v>0</v>
      </c>
      <c r="BC14" s="124"/>
    </row>
    <row r="15" spans="1:55" ht="12" thickBot="1">
      <c r="A15" s="133"/>
      <c r="B15" s="119" t="s">
        <v>95</v>
      </c>
      <c r="C15" s="273"/>
      <c r="D15" s="134"/>
      <c r="E15" s="135"/>
      <c r="F15" s="135"/>
      <c r="G15" s="135"/>
      <c r="H15" s="135"/>
      <c r="I15" s="135"/>
      <c r="J15" s="135"/>
      <c r="K15" s="136"/>
      <c r="L15" s="123">
        <f t="shared" si="15"/>
        <v>0</v>
      </c>
      <c r="M15" s="124"/>
      <c r="N15" s="124"/>
      <c r="O15" s="137">
        <f t="shared" si="19"/>
        <v>0</v>
      </c>
      <c r="P15" s="126" t="str">
        <f t="shared" si="20"/>
        <v>D.M./Rezsi</v>
      </c>
      <c r="Q15" s="267">
        <f t="shared" si="21"/>
        <v>0</v>
      </c>
      <c r="R15" s="134"/>
      <c r="S15" s="135"/>
      <c r="T15" s="135"/>
      <c r="U15" s="135"/>
      <c r="V15" s="135"/>
      <c r="W15" s="135"/>
      <c r="X15" s="135"/>
      <c r="Y15" s="136"/>
      <c r="Z15" s="127">
        <f t="shared" si="16"/>
        <v>0</v>
      </c>
      <c r="AA15" s="124"/>
      <c r="AB15" s="124"/>
      <c r="AC15" s="125">
        <f t="shared" si="1"/>
        <v>0</v>
      </c>
      <c r="AD15" s="138" t="str">
        <f t="shared" si="2"/>
        <v>D.M./Rezsi</v>
      </c>
      <c r="AE15" s="267">
        <f t="shared" si="3"/>
        <v>0</v>
      </c>
      <c r="AF15" s="134"/>
      <c r="AG15" s="135"/>
      <c r="AH15" s="135"/>
      <c r="AI15" s="135"/>
      <c r="AJ15" s="135"/>
      <c r="AK15" s="135"/>
      <c r="AL15" s="135"/>
      <c r="AM15" s="136"/>
      <c r="AN15" s="127">
        <f t="shared" si="17"/>
        <v>0</v>
      </c>
      <c r="AO15" s="124"/>
      <c r="AP15" s="124"/>
      <c r="AQ15" s="125">
        <f t="shared" si="4"/>
        <v>0</v>
      </c>
      <c r="AR15" s="126" t="str">
        <f t="shared" si="5"/>
        <v>D.M./Rezsi</v>
      </c>
      <c r="AS15" s="270">
        <f t="shared" si="6"/>
        <v>0</v>
      </c>
      <c r="AT15" s="139">
        <f t="shared" si="7"/>
        <v>0</v>
      </c>
      <c r="AU15" s="131">
        <f t="shared" si="8"/>
        <v>0</v>
      </c>
      <c r="AV15" s="131">
        <f t="shared" si="9"/>
        <v>0</v>
      </c>
      <c r="AW15" s="131">
        <f t="shared" si="10"/>
        <v>0</v>
      </c>
      <c r="AX15" s="131">
        <f t="shared" si="11"/>
        <v>0</v>
      </c>
      <c r="AY15" s="131">
        <f t="shared" si="12"/>
        <v>0</v>
      </c>
      <c r="AZ15" s="131">
        <f t="shared" si="13"/>
        <v>0</v>
      </c>
      <c r="BA15" s="131">
        <f t="shared" si="14"/>
        <v>0</v>
      </c>
      <c r="BB15" s="131">
        <f t="shared" si="18"/>
        <v>0</v>
      </c>
      <c r="BC15" s="124"/>
    </row>
    <row r="16" spans="1:55" ht="12" thickBot="1">
      <c r="A16" s="133"/>
      <c r="B16" s="119" t="s">
        <v>96</v>
      </c>
      <c r="C16" s="273"/>
      <c r="D16" s="134"/>
      <c r="E16" s="135"/>
      <c r="F16" s="135"/>
      <c r="G16" s="135"/>
      <c r="H16" s="135"/>
      <c r="I16" s="135"/>
      <c r="J16" s="135"/>
      <c r="K16" s="136"/>
      <c r="L16" s="123">
        <f t="shared" si="15"/>
        <v>0</v>
      </c>
      <c r="M16" s="124"/>
      <c r="N16" s="124"/>
      <c r="O16" s="137">
        <f t="shared" si="19"/>
        <v>0</v>
      </c>
      <c r="P16" s="126" t="str">
        <f t="shared" si="20"/>
        <v>D.M./Egyéb</v>
      </c>
      <c r="Q16" s="267">
        <f t="shared" si="21"/>
        <v>0</v>
      </c>
      <c r="R16" s="134"/>
      <c r="S16" s="135"/>
      <c r="T16" s="135"/>
      <c r="U16" s="135"/>
      <c r="V16" s="135"/>
      <c r="W16" s="135"/>
      <c r="X16" s="135"/>
      <c r="Y16" s="136"/>
      <c r="Z16" s="127">
        <f t="shared" si="16"/>
        <v>0</v>
      </c>
      <c r="AA16" s="124"/>
      <c r="AB16" s="124"/>
      <c r="AC16" s="125">
        <f t="shared" si="1"/>
        <v>0</v>
      </c>
      <c r="AD16" s="138" t="str">
        <f t="shared" si="2"/>
        <v>D.M./Egyéb</v>
      </c>
      <c r="AE16" s="267">
        <f t="shared" si="3"/>
        <v>0</v>
      </c>
      <c r="AF16" s="134"/>
      <c r="AG16" s="135"/>
      <c r="AH16" s="135"/>
      <c r="AI16" s="135"/>
      <c r="AJ16" s="135"/>
      <c r="AK16" s="135"/>
      <c r="AL16" s="135"/>
      <c r="AM16" s="136"/>
      <c r="AN16" s="127">
        <f t="shared" si="17"/>
        <v>0</v>
      </c>
      <c r="AO16" s="124"/>
      <c r="AP16" s="124"/>
      <c r="AQ16" s="125">
        <f t="shared" si="4"/>
        <v>0</v>
      </c>
      <c r="AR16" s="126" t="str">
        <f t="shared" si="5"/>
        <v>D.M./Egyéb</v>
      </c>
      <c r="AS16" s="270">
        <f t="shared" si="6"/>
        <v>0</v>
      </c>
      <c r="AT16" s="139">
        <f t="shared" si="7"/>
        <v>0</v>
      </c>
      <c r="AU16" s="131">
        <f t="shared" si="8"/>
        <v>0</v>
      </c>
      <c r="AV16" s="131">
        <f t="shared" si="9"/>
        <v>0</v>
      </c>
      <c r="AW16" s="131">
        <f t="shared" si="10"/>
        <v>0</v>
      </c>
      <c r="AX16" s="131">
        <f t="shared" si="11"/>
        <v>0</v>
      </c>
      <c r="AY16" s="131">
        <f t="shared" si="12"/>
        <v>0</v>
      </c>
      <c r="AZ16" s="131">
        <f t="shared" si="13"/>
        <v>0</v>
      </c>
      <c r="BA16" s="131">
        <f t="shared" si="14"/>
        <v>0</v>
      </c>
      <c r="BB16" s="131">
        <f t="shared" si="18"/>
        <v>0</v>
      </c>
      <c r="BC16" s="124"/>
    </row>
    <row r="17" spans="1:55" ht="12" thickBot="1">
      <c r="A17" s="133"/>
      <c r="B17" s="119" t="s">
        <v>107</v>
      </c>
      <c r="C17" s="273"/>
      <c r="D17" s="134"/>
      <c r="E17" s="135"/>
      <c r="F17" s="135"/>
      <c r="G17" s="135"/>
      <c r="H17" s="135"/>
      <c r="I17" s="135"/>
      <c r="J17" s="135"/>
      <c r="K17" s="136"/>
      <c r="L17" s="123">
        <f t="shared" si="15"/>
        <v>0</v>
      </c>
      <c r="M17" s="124"/>
      <c r="N17" s="124"/>
      <c r="O17" s="137">
        <f t="shared" si="19"/>
        <v>0</v>
      </c>
      <c r="P17" s="126" t="str">
        <f t="shared" si="20"/>
        <v>Kut.infra.- b.r.</v>
      </c>
      <c r="Q17" s="267">
        <f t="shared" si="21"/>
        <v>0</v>
      </c>
      <c r="R17" s="134"/>
      <c r="S17" s="135"/>
      <c r="T17" s="135"/>
      <c r="U17" s="135"/>
      <c r="V17" s="135"/>
      <c r="W17" s="135"/>
      <c r="X17" s="135"/>
      <c r="Y17" s="136"/>
      <c r="Z17" s="127">
        <f t="shared" si="16"/>
        <v>0</v>
      </c>
      <c r="AA17" s="124"/>
      <c r="AB17" s="124"/>
      <c r="AC17" s="125">
        <f t="shared" si="1"/>
        <v>0</v>
      </c>
      <c r="AD17" s="138" t="str">
        <f t="shared" si="2"/>
        <v>Kut.infra.- b.r.</v>
      </c>
      <c r="AE17" s="267">
        <f t="shared" si="3"/>
        <v>0</v>
      </c>
      <c r="AF17" s="134"/>
      <c r="AG17" s="135"/>
      <c r="AH17" s="135"/>
      <c r="AI17" s="135"/>
      <c r="AJ17" s="135"/>
      <c r="AK17" s="135"/>
      <c r="AL17" s="135"/>
      <c r="AM17" s="136"/>
      <c r="AN17" s="127">
        <f t="shared" si="17"/>
        <v>0</v>
      </c>
      <c r="AO17" s="124"/>
      <c r="AP17" s="124"/>
      <c r="AQ17" s="125">
        <f t="shared" si="4"/>
        <v>0</v>
      </c>
      <c r="AR17" s="126" t="str">
        <f t="shared" si="5"/>
        <v>Kut.infra.- b.r.</v>
      </c>
      <c r="AS17" s="270">
        <f t="shared" si="6"/>
        <v>0</v>
      </c>
      <c r="AT17" s="139">
        <f t="shared" si="7"/>
        <v>0</v>
      </c>
      <c r="AU17" s="131">
        <f t="shared" si="8"/>
        <v>0</v>
      </c>
      <c r="AV17" s="131">
        <f t="shared" si="9"/>
        <v>0</v>
      </c>
      <c r="AW17" s="131">
        <f t="shared" si="10"/>
        <v>0</v>
      </c>
      <c r="AX17" s="131">
        <f t="shared" si="11"/>
        <v>0</v>
      </c>
      <c r="AY17" s="131">
        <f t="shared" si="12"/>
        <v>0</v>
      </c>
      <c r="AZ17" s="131">
        <f t="shared" si="13"/>
        <v>0</v>
      </c>
      <c r="BA17" s="131">
        <f t="shared" si="14"/>
        <v>0</v>
      </c>
      <c r="BB17" s="131">
        <f t="shared" si="18"/>
        <v>0</v>
      </c>
      <c r="BC17" s="124"/>
    </row>
    <row r="18" spans="1:55" ht="12" thickBot="1">
      <c r="A18" s="133"/>
      <c r="B18" s="119" t="s">
        <v>105</v>
      </c>
      <c r="C18" s="273"/>
      <c r="D18" s="134"/>
      <c r="E18" s="135"/>
      <c r="F18" s="135"/>
      <c r="G18" s="135"/>
      <c r="H18" s="135"/>
      <c r="I18" s="135"/>
      <c r="J18" s="135"/>
      <c r="K18" s="136"/>
      <c r="L18" s="123">
        <f t="shared" si="15"/>
        <v>0</v>
      </c>
      <c r="M18" s="124"/>
      <c r="N18" s="124"/>
      <c r="O18" s="137">
        <f t="shared" si="19"/>
        <v>0</v>
      </c>
      <c r="P18" s="126" t="str">
        <f t="shared" si="20"/>
        <v>I.Klaszter/1</v>
      </c>
      <c r="Q18" s="267">
        <f t="shared" si="21"/>
        <v>0</v>
      </c>
      <c r="R18" s="134"/>
      <c r="S18" s="135"/>
      <c r="T18" s="135"/>
      <c r="U18" s="135"/>
      <c r="V18" s="135"/>
      <c r="W18" s="135"/>
      <c r="X18" s="135"/>
      <c r="Y18" s="136"/>
      <c r="Z18" s="127">
        <f t="shared" si="16"/>
        <v>0</v>
      </c>
      <c r="AA18" s="124"/>
      <c r="AB18" s="124"/>
      <c r="AC18" s="125">
        <f t="shared" si="1"/>
        <v>0</v>
      </c>
      <c r="AD18" s="138" t="str">
        <f t="shared" si="2"/>
        <v>I.Klaszter/1</v>
      </c>
      <c r="AE18" s="267">
        <f t="shared" si="3"/>
        <v>0</v>
      </c>
      <c r="AF18" s="134"/>
      <c r="AG18" s="135"/>
      <c r="AH18" s="135"/>
      <c r="AI18" s="135"/>
      <c r="AJ18" s="135"/>
      <c r="AK18" s="135"/>
      <c r="AL18" s="135"/>
      <c r="AM18" s="136"/>
      <c r="AN18" s="127">
        <f t="shared" si="17"/>
        <v>0</v>
      </c>
      <c r="AO18" s="124"/>
      <c r="AP18" s="124"/>
      <c r="AQ18" s="125">
        <f t="shared" si="4"/>
        <v>0</v>
      </c>
      <c r="AR18" s="126" t="str">
        <f t="shared" si="5"/>
        <v>I.Klaszter/1</v>
      </c>
      <c r="AS18" s="270">
        <f t="shared" si="6"/>
        <v>0</v>
      </c>
      <c r="AT18" s="139">
        <f t="shared" si="7"/>
        <v>0</v>
      </c>
      <c r="AU18" s="131">
        <f t="shared" si="8"/>
        <v>0</v>
      </c>
      <c r="AV18" s="131">
        <f t="shared" si="9"/>
        <v>0</v>
      </c>
      <c r="AW18" s="131">
        <f t="shared" si="10"/>
        <v>0</v>
      </c>
      <c r="AX18" s="131">
        <f t="shared" si="11"/>
        <v>0</v>
      </c>
      <c r="AY18" s="131">
        <f t="shared" si="12"/>
        <v>0</v>
      </c>
      <c r="AZ18" s="131">
        <f t="shared" si="13"/>
        <v>0</v>
      </c>
      <c r="BA18" s="131">
        <f t="shared" si="14"/>
        <v>0</v>
      </c>
      <c r="BB18" s="131">
        <f t="shared" si="18"/>
        <v>0</v>
      </c>
      <c r="BC18" s="124"/>
    </row>
    <row r="19" spans="1:55" ht="12" thickBot="1">
      <c r="A19" s="133"/>
      <c r="B19" s="119" t="s">
        <v>106</v>
      </c>
      <c r="C19" s="273"/>
      <c r="D19" s="134"/>
      <c r="E19" s="135"/>
      <c r="F19" s="135"/>
      <c r="G19" s="135"/>
      <c r="H19" s="135"/>
      <c r="I19" s="135"/>
      <c r="J19" s="135"/>
      <c r="K19" s="136"/>
      <c r="L19" s="123">
        <f t="shared" si="15"/>
        <v>0</v>
      </c>
      <c r="M19" s="124"/>
      <c r="N19" s="124"/>
      <c r="O19" s="137">
        <f t="shared" si="19"/>
        <v>0</v>
      </c>
      <c r="P19" s="126" t="str">
        <f t="shared" si="20"/>
        <v>I.Klaszter/2</v>
      </c>
      <c r="Q19" s="267">
        <f t="shared" si="21"/>
        <v>0</v>
      </c>
      <c r="R19" s="134"/>
      <c r="S19" s="135"/>
      <c r="T19" s="135"/>
      <c r="U19" s="135"/>
      <c r="V19" s="135"/>
      <c r="W19" s="135"/>
      <c r="X19" s="135"/>
      <c r="Y19" s="136"/>
      <c r="Z19" s="127">
        <f t="shared" si="16"/>
        <v>0</v>
      </c>
      <c r="AA19" s="124"/>
      <c r="AB19" s="124"/>
      <c r="AC19" s="125">
        <f t="shared" si="1"/>
        <v>0</v>
      </c>
      <c r="AD19" s="138" t="str">
        <f t="shared" si="2"/>
        <v>I.Klaszter/2</v>
      </c>
      <c r="AE19" s="267">
        <f t="shared" si="3"/>
        <v>0</v>
      </c>
      <c r="AF19" s="134"/>
      <c r="AG19" s="135"/>
      <c r="AH19" s="135"/>
      <c r="AI19" s="135"/>
      <c r="AJ19" s="135"/>
      <c r="AK19" s="135"/>
      <c r="AL19" s="135"/>
      <c r="AM19" s="136"/>
      <c r="AN19" s="127">
        <f t="shared" si="17"/>
        <v>0</v>
      </c>
      <c r="AO19" s="124"/>
      <c r="AP19" s="124"/>
      <c r="AQ19" s="125">
        <f t="shared" si="4"/>
        <v>0</v>
      </c>
      <c r="AR19" s="126" t="str">
        <f t="shared" si="5"/>
        <v>I.Klaszter/2</v>
      </c>
      <c r="AS19" s="270">
        <f t="shared" si="6"/>
        <v>0</v>
      </c>
      <c r="AT19" s="139">
        <f t="shared" si="7"/>
        <v>0</v>
      </c>
      <c r="AU19" s="131">
        <f t="shared" si="8"/>
        <v>0</v>
      </c>
      <c r="AV19" s="131">
        <f t="shared" si="9"/>
        <v>0</v>
      </c>
      <c r="AW19" s="131">
        <f t="shared" si="10"/>
        <v>0</v>
      </c>
      <c r="AX19" s="131">
        <f t="shared" si="11"/>
        <v>0</v>
      </c>
      <c r="AY19" s="131">
        <f t="shared" si="12"/>
        <v>0</v>
      </c>
      <c r="AZ19" s="131">
        <f t="shared" si="13"/>
        <v>0</v>
      </c>
      <c r="BA19" s="131">
        <f t="shared" si="14"/>
        <v>0</v>
      </c>
      <c r="BB19" s="131">
        <f t="shared" si="18"/>
        <v>0</v>
      </c>
      <c r="BC19" s="124"/>
    </row>
    <row r="20" spans="1:55" ht="12" thickBot="1">
      <c r="A20" s="133"/>
      <c r="B20" s="119" t="s">
        <v>104</v>
      </c>
      <c r="C20" s="273"/>
      <c r="D20" s="134"/>
      <c r="E20" s="135"/>
      <c r="F20" s="135"/>
      <c r="G20" s="135"/>
      <c r="H20" s="135"/>
      <c r="I20" s="135"/>
      <c r="J20" s="135"/>
      <c r="K20" s="136"/>
      <c r="L20" s="123">
        <f t="shared" si="15"/>
        <v>0</v>
      </c>
      <c r="M20" s="124"/>
      <c r="N20" s="124"/>
      <c r="O20" s="137">
        <f t="shared" si="19"/>
        <v>0</v>
      </c>
      <c r="P20" s="126" t="str">
        <f t="shared" si="20"/>
        <v>I.Klaszter/3</v>
      </c>
      <c r="Q20" s="267">
        <f t="shared" si="21"/>
        <v>0</v>
      </c>
      <c r="R20" s="134"/>
      <c r="S20" s="135"/>
      <c r="T20" s="135"/>
      <c r="U20" s="135"/>
      <c r="V20" s="135"/>
      <c r="W20" s="135"/>
      <c r="X20" s="135"/>
      <c r="Y20" s="136"/>
      <c r="Z20" s="127">
        <f t="shared" si="16"/>
        <v>0</v>
      </c>
      <c r="AA20" s="124"/>
      <c r="AB20" s="124"/>
      <c r="AC20" s="125">
        <f t="shared" si="1"/>
        <v>0</v>
      </c>
      <c r="AD20" s="138" t="str">
        <f t="shared" si="2"/>
        <v>I.Klaszter/3</v>
      </c>
      <c r="AE20" s="267">
        <f t="shared" si="3"/>
        <v>0</v>
      </c>
      <c r="AF20" s="134"/>
      <c r="AG20" s="135"/>
      <c r="AH20" s="135"/>
      <c r="AI20" s="135"/>
      <c r="AJ20" s="135"/>
      <c r="AK20" s="135"/>
      <c r="AL20" s="135"/>
      <c r="AM20" s="136"/>
      <c r="AN20" s="127">
        <f t="shared" si="17"/>
        <v>0</v>
      </c>
      <c r="AO20" s="124"/>
      <c r="AP20" s="124"/>
      <c r="AQ20" s="125">
        <f t="shared" si="4"/>
        <v>0</v>
      </c>
      <c r="AR20" s="126" t="str">
        <f t="shared" si="5"/>
        <v>I.Klaszter/3</v>
      </c>
      <c r="AS20" s="270">
        <f t="shared" si="6"/>
        <v>0</v>
      </c>
      <c r="AT20" s="139">
        <f t="shared" si="7"/>
        <v>0</v>
      </c>
      <c r="AU20" s="131">
        <f t="shared" si="8"/>
        <v>0</v>
      </c>
      <c r="AV20" s="131">
        <f t="shared" si="9"/>
        <v>0</v>
      </c>
      <c r="AW20" s="131">
        <f t="shared" si="10"/>
        <v>0</v>
      </c>
      <c r="AX20" s="131">
        <f t="shared" si="11"/>
        <v>0</v>
      </c>
      <c r="AY20" s="131">
        <f t="shared" si="12"/>
        <v>0</v>
      </c>
      <c r="AZ20" s="131">
        <f t="shared" si="13"/>
        <v>0</v>
      </c>
      <c r="BA20" s="131">
        <f t="shared" si="14"/>
        <v>0</v>
      </c>
      <c r="BB20" s="131">
        <f t="shared" si="18"/>
        <v>0</v>
      </c>
      <c r="BC20" s="124"/>
    </row>
    <row r="21" spans="1:55" ht="12" thickBot="1">
      <c r="A21" s="133"/>
      <c r="B21" s="119" t="s">
        <v>116</v>
      </c>
      <c r="C21" s="273"/>
      <c r="D21" s="134"/>
      <c r="E21" s="135"/>
      <c r="F21" s="135"/>
      <c r="G21" s="135"/>
      <c r="H21" s="135"/>
      <c r="I21" s="135"/>
      <c r="J21" s="135"/>
      <c r="K21" s="136"/>
      <c r="L21" s="123">
        <f t="shared" si="15"/>
        <v>0</v>
      </c>
      <c r="M21" s="124"/>
      <c r="N21" s="124"/>
      <c r="O21" s="137">
        <f t="shared" si="19"/>
        <v>0</v>
      </c>
      <c r="P21" s="126" t="str">
        <f t="shared" si="20"/>
        <v>KKV-innov./1</v>
      </c>
      <c r="Q21" s="267">
        <f t="shared" si="21"/>
        <v>0</v>
      </c>
      <c r="R21" s="134"/>
      <c r="S21" s="135"/>
      <c r="T21" s="135"/>
      <c r="U21" s="135"/>
      <c r="V21" s="135"/>
      <c r="W21" s="135"/>
      <c r="X21" s="135"/>
      <c r="Y21" s="136"/>
      <c r="Z21" s="127">
        <f t="shared" si="16"/>
        <v>0</v>
      </c>
      <c r="AA21" s="124"/>
      <c r="AB21" s="124"/>
      <c r="AC21" s="125">
        <f t="shared" si="1"/>
        <v>0</v>
      </c>
      <c r="AD21" s="138" t="str">
        <f t="shared" si="2"/>
        <v>KKV-innov./1</v>
      </c>
      <c r="AE21" s="267">
        <f t="shared" si="3"/>
        <v>0</v>
      </c>
      <c r="AF21" s="134"/>
      <c r="AG21" s="135"/>
      <c r="AH21" s="135"/>
      <c r="AI21" s="135"/>
      <c r="AJ21" s="135"/>
      <c r="AK21" s="135"/>
      <c r="AL21" s="135"/>
      <c r="AM21" s="136"/>
      <c r="AN21" s="127">
        <f t="shared" si="17"/>
        <v>0</v>
      </c>
      <c r="AO21" s="124"/>
      <c r="AP21" s="124"/>
      <c r="AQ21" s="125">
        <f t="shared" si="4"/>
        <v>0</v>
      </c>
      <c r="AR21" s="126" t="str">
        <f t="shared" si="5"/>
        <v>KKV-innov./1</v>
      </c>
      <c r="AS21" s="270">
        <f t="shared" si="6"/>
        <v>0</v>
      </c>
      <c r="AT21" s="139">
        <f t="shared" si="7"/>
        <v>0</v>
      </c>
      <c r="AU21" s="131">
        <f t="shared" si="8"/>
        <v>0</v>
      </c>
      <c r="AV21" s="131">
        <f t="shared" si="9"/>
        <v>0</v>
      </c>
      <c r="AW21" s="131">
        <f t="shared" si="10"/>
        <v>0</v>
      </c>
      <c r="AX21" s="131">
        <f t="shared" si="11"/>
        <v>0</v>
      </c>
      <c r="AY21" s="131">
        <f t="shared" si="12"/>
        <v>0</v>
      </c>
      <c r="AZ21" s="131">
        <f t="shared" si="13"/>
        <v>0</v>
      </c>
      <c r="BA21" s="131">
        <f t="shared" si="14"/>
        <v>0</v>
      </c>
      <c r="BB21" s="131">
        <f t="shared" si="18"/>
        <v>0</v>
      </c>
      <c r="BC21" s="124"/>
    </row>
    <row r="22" spans="1:55" ht="12" thickBot="1">
      <c r="A22" s="133"/>
      <c r="B22" s="119" t="s">
        <v>117</v>
      </c>
      <c r="C22" s="273"/>
      <c r="D22" s="134"/>
      <c r="E22" s="135"/>
      <c r="F22" s="135"/>
      <c r="G22" s="135"/>
      <c r="H22" s="135"/>
      <c r="I22" s="135"/>
      <c r="J22" s="135"/>
      <c r="K22" s="136"/>
      <c r="L22" s="123">
        <f t="shared" si="15"/>
        <v>0</v>
      </c>
      <c r="M22" s="124"/>
      <c r="N22" s="124"/>
      <c r="O22" s="137">
        <f t="shared" si="19"/>
        <v>0</v>
      </c>
      <c r="P22" s="126" t="str">
        <f t="shared" si="20"/>
        <v>KKV-innov./2</v>
      </c>
      <c r="Q22" s="267">
        <f t="shared" si="21"/>
        <v>0</v>
      </c>
      <c r="R22" s="134"/>
      <c r="S22" s="135"/>
      <c r="T22" s="135"/>
      <c r="U22" s="135"/>
      <c r="V22" s="135"/>
      <c r="W22" s="135"/>
      <c r="X22" s="135"/>
      <c r="Y22" s="136"/>
      <c r="Z22" s="127">
        <f t="shared" si="16"/>
        <v>0</v>
      </c>
      <c r="AA22" s="124"/>
      <c r="AB22" s="124"/>
      <c r="AC22" s="125">
        <f t="shared" si="1"/>
        <v>0</v>
      </c>
      <c r="AD22" s="138" t="str">
        <f t="shared" si="2"/>
        <v>KKV-innov./2</v>
      </c>
      <c r="AE22" s="267">
        <f t="shared" si="3"/>
        <v>0</v>
      </c>
      <c r="AF22" s="134"/>
      <c r="AG22" s="135"/>
      <c r="AH22" s="135"/>
      <c r="AI22" s="135"/>
      <c r="AJ22" s="135"/>
      <c r="AK22" s="135"/>
      <c r="AL22" s="135"/>
      <c r="AM22" s="136"/>
      <c r="AN22" s="127">
        <f t="shared" si="17"/>
        <v>0</v>
      </c>
      <c r="AO22" s="124"/>
      <c r="AP22" s="124"/>
      <c r="AQ22" s="125">
        <f t="shared" si="4"/>
        <v>0</v>
      </c>
      <c r="AR22" s="126" t="str">
        <f t="shared" si="5"/>
        <v>KKV-innov./2</v>
      </c>
      <c r="AS22" s="270">
        <f t="shared" si="6"/>
        <v>0</v>
      </c>
      <c r="AT22" s="139">
        <f t="shared" si="7"/>
        <v>0</v>
      </c>
      <c r="AU22" s="131">
        <f t="shared" si="8"/>
        <v>0</v>
      </c>
      <c r="AV22" s="131">
        <f t="shared" si="9"/>
        <v>0</v>
      </c>
      <c r="AW22" s="131">
        <f t="shared" si="10"/>
        <v>0</v>
      </c>
      <c r="AX22" s="131">
        <f t="shared" si="11"/>
        <v>0</v>
      </c>
      <c r="AY22" s="131">
        <f t="shared" si="12"/>
        <v>0</v>
      </c>
      <c r="AZ22" s="131">
        <f t="shared" si="13"/>
        <v>0</v>
      </c>
      <c r="BA22" s="131">
        <f t="shared" si="14"/>
        <v>0</v>
      </c>
      <c r="BB22" s="131">
        <f t="shared" si="18"/>
        <v>0</v>
      </c>
      <c r="BC22" s="124"/>
    </row>
    <row r="23" spans="1:55" ht="12" thickBot="1">
      <c r="A23" s="133"/>
      <c r="B23" s="119" t="s">
        <v>118</v>
      </c>
      <c r="C23" s="273"/>
      <c r="D23" s="134"/>
      <c r="E23" s="135"/>
      <c r="F23" s="135"/>
      <c r="G23" s="135"/>
      <c r="H23" s="135"/>
      <c r="I23" s="135"/>
      <c r="J23" s="135"/>
      <c r="K23" s="136"/>
      <c r="L23" s="123">
        <f t="shared" si="15"/>
        <v>0</v>
      </c>
      <c r="M23" s="124"/>
      <c r="N23" s="124"/>
      <c r="O23" s="137">
        <f t="shared" si="19"/>
        <v>0</v>
      </c>
      <c r="P23" s="126" t="str">
        <f t="shared" si="20"/>
        <v>KKV-innov./3</v>
      </c>
      <c r="Q23" s="267">
        <f t="shared" si="21"/>
        <v>0</v>
      </c>
      <c r="R23" s="134"/>
      <c r="S23" s="135"/>
      <c r="T23" s="135"/>
      <c r="U23" s="135"/>
      <c r="V23" s="135"/>
      <c r="W23" s="135"/>
      <c r="X23" s="135"/>
      <c r="Y23" s="136"/>
      <c r="Z23" s="127">
        <f t="shared" si="16"/>
        <v>0</v>
      </c>
      <c r="AA23" s="124"/>
      <c r="AB23" s="124"/>
      <c r="AC23" s="125">
        <f t="shared" si="1"/>
        <v>0</v>
      </c>
      <c r="AD23" s="138" t="str">
        <f t="shared" si="2"/>
        <v>KKV-innov./3</v>
      </c>
      <c r="AE23" s="267">
        <f t="shared" si="3"/>
        <v>0</v>
      </c>
      <c r="AF23" s="134"/>
      <c r="AG23" s="135"/>
      <c r="AH23" s="135"/>
      <c r="AI23" s="135"/>
      <c r="AJ23" s="135"/>
      <c r="AK23" s="135"/>
      <c r="AL23" s="135"/>
      <c r="AM23" s="136"/>
      <c r="AN23" s="127">
        <f t="shared" si="17"/>
        <v>0</v>
      </c>
      <c r="AO23" s="124"/>
      <c r="AP23" s="124"/>
      <c r="AQ23" s="125">
        <f t="shared" si="4"/>
        <v>0</v>
      </c>
      <c r="AR23" s="126" t="str">
        <f t="shared" si="5"/>
        <v>KKV-innov./3</v>
      </c>
      <c r="AS23" s="270">
        <f t="shared" si="6"/>
        <v>0</v>
      </c>
      <c r="AT23" s="139">
        <f t="shared" si="7"/>
        <v>0</v>
      </c>
      <c r="AU23" s="131">
        <f t="shared" si="8"/>
        <v>0</v>
      </c>
      <c r="AV23" s="131">
        <f t="shared" si="9"/>
        <v>0</v>
      </c>
      <c r="AW23" s="131">
        <f t="shared" si="10"/>
        <v>0</v>
      </c>
      <c r="AX23" s="131">
        <f t="shared" si="11"/>
        <v>0</v>
      </c>
      <c r="AY23" s="131">
        <f t="shared" si="12"/>
        <v>0</v>
      </c>
      <c r="AZ23" s="131">
        <f t="shared" si="13"/>
        <v>0</v>
      </c>
      <c r="BA23" s="131">
        <f t="shared" si="14"/>
        <v>0</v>
      </c>
      <c r="BB23" s="131">
        <f t="shared" si="18"/>
        <v>0</v>
      </c>
      <c r="BC23" s="124"/>
    </row>
    <row r="24" spans="1:55" ht="12" thickBot="1">
      <c r="A24" s="133"/>
      <c r="B24" s="140" t="s">
        <v>119</v>
      </c>
      <c r="C24" s="273"/>
      <c r="D24" s="134"/>
      <c r="E24" s="135"/>
      <c r="F24" s="135"/>
      <c r="G24" s="135"/>
      <c r="H24" s="135"/>
      <c r="I24" s="135"/>
      <c r="J24" s="135"/>
      <c r="K24" s="136"/>
      <c r="L24" s="123">
        <f t="shared" si="15"/>
        <v>0</v>
      </c>
      <c r="M24" s="124"/>
      <c r="N24" s="124"/>
      <c r="O24" s="137">
        <f t="shared" si="19"/>
        <v>0</v>
      </c>
      <c r="P24" s="128" t="str">
        <f t="shared" si="20"/>
        <v>Elj.és szerv. innov.</v>
      </c>
      <c r="Q24" s="267">
        <f t="shared" si="21"/>
        <v>0</v>
      </c>
      <c r="R24" s="134"/>
      <c r="S24" s="135"/>
      <c r="T24" s="135"/>
      <c r="U24" s="135"/>
      <c r="V24" s="135"/>
      <c r="W24" s="135"/>
      <c r="X24" s="135"/>
      <c r="Y24" s="136"/>
      <c r="Z24" s="127">
        <f t="shared" si="16"/>
        <v>0</v>
      </c>
      <c r="AA24" s="124"/>
      <c r="AB24" s="124"/>
      <c r="AC24" s="125">
        <f t="shared" si="1"/>
        <v>0</v>
      </c>
      <c r="AD24" s="138" t="str">
        <f t="shared" si="2"/>
        <v>Elj.és szerv. innov.</v>
      </c>
      <c r="AE24" s="267">
        <f t="shared" si="3"/>
        <v>0</v>
      </c>
      <c r="AF24" s="134"/>
      <c r="AG24" s="135"/>
      <c r="AH24" s="135"/>
      <c r="AI24" s="135"/>
      <c r="AJ24" s="135"/>
      <c r="AK24" s="135"/>
      <c r="AL24" s="135"/>
      <c r="AM24" s="136"/>
      <c r="AN24" s="127">
        <f t="shared" si="17"/>
        <v>0</v>
      </c>
      <c r="AO24" s="124"/>
      <c r="AP24" s="124"/>
      <c r="AQ24" s="125">
        <f t="shared" si="4"/>
        <v>0</v>
      </c>
      <c r="AR24" s="138" t="str">
        <f t="shared" si="5"/>
        <v>Elj.és szerv. innov.</v>
      </c>
      <c r="AS24" s="270">
        <f t="shared" si="6"/>
        <v>0</v>
      </c>
      <c r="AT24" s="139">
        <f t="shared" si="7"/>
        <v>0</v>
      </c>
      <c r="AU24" s="131">
        <f t="shared" si="8"/>
        <v>0</v>
      </c>
      <c r="AV24" s="131">
        <f t="shared" si="9"/>
        <v>0</v>
      </c>
      <c r="AW24" s="131">
        <f t="shared" si="10"/>
        <v>0</v>
      </c>
      <c r="AX24" s="131">
        <f t="shared" si="11"/>
        <v>0</v>
      </c>
      <c r="AY24" s="131">
        <f t="shared" si="12"/>
        <v>0</v>
      </c>
      <c r="AZ24" s="131">
        <f t="shared" si="13"/>
        <v>0</v>
      </c>
      <c r="BA24" s="131">
        <f t="shared" si="14"/>
        <v>0</v>
      </c>
      <c r="BB24" s="131">
        <f t="shared" si="18"/>
        <v>0</v>
      </c>
      <c r="BC24" s="124"/>
    </row>
    <row r="25" spans="1:55" ht="12" thickBot="1">
      <c r="A25" s="133"/>
      <c r="B25" s="119" t="s">
        <v>108</v>
      </c>
      <c r="C25" s="273"/>
      <c r="D25" s="134"/>
      <c r="E25" s="135"/>
      <c r="F25" s="135"/>
      <c r="G25" s="135"/>
      <c r="H25" s="135"/>
      <c r="I25" s="135"/>
      <c r="J25" s="135"/>
      <c r="K25" s="136"/>
      <c r="L25" s="123">
        <f t="shared" si="15"/>
        <v>0</v>
      </c>
      <c r="M25" s="124"/>
      <c r="N25" s="124"/>
      <c r="O25" s="137">
        <f t="shared" si="19"/>
        <v>0</v>
      </c>
      <c r="P25" s="126" t="str">
        <f t="shared" si="20"/>
        <v>KKV-b.r.</v>
      </c>
      <c r="Q25" s="267">
        <f t="shared" si="21"/>
        <v>0</v>
      </c>
      <c r="R25" s="134"/>
      <c r="S25" s="135"/>
      <c r="T25" s="135"/>
      <c r="U25" s="135"/>
      <c r="V25" s="135"/>
      <c r="W25" s="135"/>
      <c r="X25" s="135"/>
      <c r="Y25" s="136"/>
      <c r="Z25" s="127">
        <f t="shared" si="16"/>
        <v>0</v>
      </c>
      <c r="AA25" s="124"/>
      <c r="AB25" s="124"/>
      <c r="AC25" s="125">
        <f t="shared" si="1"/>
        <v>0</v>
      </c>
      <c r="AD25" s="138" t="str">
        <f t="shared" si="2"/>
        <v>KKV-b.r.</v>
      </c>
      <c r="AE25" s="267">
        <f t="shared" si="3"/>
        <v>0</v>
      </c>
      <c r="AF25" s="134"/>
      <c r="AG25" s="135"/>
      <c r="AH25" s="135"/>
      <c r="AI25" s="135"/>
      <c r="AJ25" s="135"/>
      <c r="AK25" s="135"/>
      <c r="AL25" s="135"/>
      <c r="AM25" s="136"/>
      <c r="AN25" s="127">
        <f t="shared" si="17"/>
        <v>0</v>
      </c>
      <c r="AO25" s="124"/>
      <c r="AP25" s="124"/>
      <c r="AQ25" s="125">
        <f t="shared" si="4"/>
        <v>0</v>
      </c>
      <c r="AR25" s="126" t="str">
        <f t="shared" si="5"/>
        <v>KKV-b.r.</v>
      </c>
      <c r="AS25" s="270">
        <f t="shared" si="6"/>
        <v>0</v>
      </c>
      <c r="AT25" s="139">
        <f t="shared" si="7"/>
        <v>0</v>
      </c>
      <c r="AU25" s="131">
        <f t="shared" si="8"/>
        <v>0</v>
      </c>
      <c r="AV25" s="131">
        <f t="shared" si="9"/>
        <v>0</v>
      </c>
      <c r="AW25" s="131">
        <f t="shared" si="10"/>
        <v>0</v>
      </c>
      <c r="AX25" s="131">
        <f t="shared" si="11"/>
        <v>0</v>
      </c>
      <c r="AY25" s="131">
        <f t="shared" si="12"/>
        <v>0</v>
      </c>
      <c r="AZ25" s="131">
        <f t="shared" si="13"/>
        <v>0</v>
      </c>
      <c r="BA25" s="131">
        <f t="shared" si="14"/>
        <v>0</v>
      </c>
      <c r="BB25" s="131">
        <f t="shared" si="18"/>
        <v>0</v>
      </c>
      <c r="BC25" s="124"/>
    </row>
    <row r="26" spans="1:55" ht="12" thickBot="1">
      <c r="A26" s="133"/>
      <c r="B26" s="119" t="s">
        <v>120</v>
      </c>
      <c r="C26" s="273"/>
      <c r="D26" s="134"/>
      <c r="E26" s="135"/>
      <c r="F26" s="135"/>
      <c r="G26" s="135"/>
      <c r="H26" s="135"/>
      <c r="I26" s="135"/>
      <c r="J26" s="135"/>
      <c r="K26" s="136"/>
      <c r="L26" s="123">
        <f t="shared" ref="L26" si="22">SUM(D26:K26)</f>
        <v>0</v>
      </c>
      <c r="M26" s="124"/>
      <c r="N26" s="124"/>
      <c r="O26" s="137">
        <f t="shared" ref="O26" si="23">A26</f>
        <v>0</v>
      </c>
      <c r="P26" s="126" t="str">
        <f t="shared" ref="P26" si="24">B26</f>
        <v>KKV-tan.</v>
      </c>
      <c r="Q26" s="267">
        <f t="shared" ref="Q26" si="25">C26</f>
        <v>0</v>
      </c>
      <c r="R26" s="134"/>
      <c r="S26" s="135"/>
      <c r="T26" s="135"/>
      <c r="U26" s="135"/>
      <c r="V26" s="135"/>
      <c r="W26" s="135"/>
      <c r="X26" s="135"/>
      <c r="Y26" s="136"/>
      <c r="Z26" s="127">
        <f t="shared" ref="Z26" si="26">SUM(R26:Y26)</f>
        <v>0</v>
      </c>
      <c r="AA26" s="124"/>
      <c r="AB26" s="124"/>
      <c r="AC26" s="125">
        <f t="shared" si="1"/>
        <v>0</v>
      </c>
      <c r="AD26" s="138" t="str">
        <f t="shared" si="2"/>
        <v>KKV-tan.</v>
      </c>
      <c r="AE26" s="267">
        <f t="shared" si="3"/>
        <v>0</v>
      </c>
      <c r="AF26" s="134"/>
      <c r="AG26" s="135"/>
      <c r="AH26" s="135"/>
      <c r="AI26" s="135"/>
      <c r="AJ26" s="135"/>
      <c r="AK26" s="135"/>
      <c r="AL26" s="135"/>
      <c r="AM26" s="136"/>
      <c r="AN26" s="127">
        <f t="shared" ref="AN26" si="27">SUM(AF26:AM26)</f>
        <v>0</v>
      </c>
      <c r="AO26" s="124"/>
      <c r="AP26" s="124"/>
      <c r="AQ26" s="125">
        <f t="shared" si="4"/>
        <v>0</v>
      </c>
      <c r="AR26" s="126" t="str">
        <f t="shared" ref="AR26" si="28">AD26</f>
        <v>KKV-tan.</v>
      </c>
      <c r="AS26" s="270">
        <f t="shared" ref="AS26" si="29">AE26</f>
        <v>0</v>
      </c>
      <c r="AT26" s="139">
        <f t="shared" si="7"/>
        <v>0</v>
      </c>
      <c r="AU26" s="131">
        <f t="shared" si="8"/>
        <v>0</v>
      </c>
      <c r="AV26" s="131">
        <f t="shared" si="9"/>
        <v>0</v>
      </c>
      <c r="AW26" s="131">
        <f t="shared" si="10"/>
        <v>0</v>
      </c>
      <c r="AX26" s="131">
        <f t="shared" si="11"/>
        <v>0</v>
      </c>
      <c r="AY26" s="131">
        <f t="shared" si="12"/>
        <v>0</v>
      </c>
      <c r="AZ26" s="131">
        <f t="shared" si="13"/>
        <v>0</v>
      </c>
      <c r="BA26" s="131">
        <f t="shared" si="14"/>
        <v>0</v>
      </c>
      <c r="BB26" s="131">
        <f t="shared" ref="BB26" si="30">SUM(AT26:BA26)</f>
        <v>0</v>
      </c>
      <c r="BC26" s="124"/>
    </row>
    <row r="27" spans="1:55" ht="12" thickBot="1">
      <c r="A27" s="133"/>
      <c r="B27" s="119" t="s">
        <v>120</v>
      </c>
      <c r="C27" s="273"/>
      <c r="D27" s="134"/>
      <c r="E27" s="135"/>
      <c r="F27" s="135"/>
      <c r="G27" s="135"/>
      <c r="H27" s="135"/>
      <c r="I27" s="135"/>
      <c r="J27" s="135"/>
      <c r="K27" s="136"/>
      <c r="L27" s="123">
        <f t="shared" si="15"/>
        <v>0</v>
      </c>
      <c r="M27" s="124"/>
      <c r="N27" s="124"/>
      <c r="O27" s="137">
        <f t="shared" si="19"/>
        <v>0</v>
      </c>
      <c r="P27" s="126" t="str">
        <f t="shared" si="20"/>
        <v>KKV-tan.</v>
      </c>
      <c r="Q27" s="267">
        <f t="shared" si="21"/>
        <v>0</v>
      </c>
      <c r="R27" s="134"/>
      <c r="S27" s="135"/>
      <c r="T27" s="135"/>
      <c r="U27" s="135"/>
      <c r="V27" s="135"/>
      <c r="W27" s="135"/>
      <c r="X27" s="135"/>
      <c r="Y27" s="136"/>
      <c r="Z27" s="127">
        <f t="shared" si="16"/>
        <v>0</v>
      </c>
      <c r="AA27" s="124"/>
      <c r="AB27" s="124"/>
      <c r="AC27" s="125">
        <f t="shared" si="1"/>
        <v>0</v>
      </c>
      <c r="AD27" s="138" t="str">
        <f t="shared" si="2"/>
        <v>KKV-tan.</v>
      </c>
      <c r="AE27" s="267">
        <f t="shared" si="3"/>
        <v>0</v>
      </c>
      <c r="AF27" s="134"/>
      <c r="AG27" s="135"/>
      <c r="AH27" s="135"/>
      <c r="AI27" s="135"/>
      <c r="AJ27" s="135"/>
      <c r="AK27" s="135"/>
      <c r="AL27" s="135"/>
      <c r="AM27" s="136"/>
      <c r="AN27" s="127">
        <f t="shared" si="17"/>
        <v>0</v>
      </c>
      <c r="AO27" s="124"/>
      <c r="AP27" s="124"/>
      <c r="AQ27" s="125">
        <f t="shared" si="4"/>
        <v>0</v>
      </c>
      <c r="AR27" s="126" t="str">
        <f t="shared" si="5"/>
        <v>KKV-tan.</v>
      </c>
      <c r="AS27" s="270">
        <f t="shared" si="6"/>
        <v>0</v>
      </c>
      <c r="AT27" s="139">
        <f t="shared" si="7"/>
        <v>0</v>
      </c>
      <c r="AU27" s="131">
        <f t="shared" si="8"/>
        <v>0</v>
      </c>
      <c r="AV27" s="131">
        <f t="shared" si="9"/>
        <v>0</v>
      </c>
      <c r="AW27" s="131">
        <f t="shared" si="10"/>
        <v>0</v>
      </c>
      <c r="AX27" s="131">
        <f t="shared" si="11"/>
        <v>0</v>
      </c>
      <c r="AY27" s="131">
        <f t="shared" si="12"/>
        <v>0</v>
      </c>
      <c r="AZ27" s="131">
        <f t="shared" si="13"/>
        <v>0</v>
      </c>
      <c r="BA27" s="131">
        <f t="shared" si="14"/>
        <v>0</v>
      </c>
      <c r="BB27" s="131">
        <f t="shared" si="18"/>
        <v>0</v>
      </c>
      <c r="BC27" s="124"/>
    </row>
    <row r="28" spans="1:55" ht="12" thickBot="1">
      <c r="A28" s="133"/>
      <c r="B28" s="119" t="s">
        <v>109</v>
      </c>
      <c r="C28" s="273"/>
      <c r="D28" s="134"/>
      <c r="E28" s="135"/>
      <c r="F28" s="135"/>
      <c r="G28" s="135"/>
      <c r="H28" s="135"/>
      <c r="I28" s="135"/>
      <c r="J28" s="135"/>
      <c r="K28" s="136"/>
      <c r="L28" s="123">
        <f t="shared" si="15"/>
        <v>0</v>
      </c>
      <c r="M28" s="124"/>
      <c r="N28" s="124"/>
      <c r="O28" s="137">
        <f t="shared" si="19"/>
        <v>0</v>
      </c>
      <c r="P28" s="126" t="str">
        <f t="shared" si="20"/>
        <v>KKV-vásár.</v>
      </c>
      <c r="Q28" s="267">
        <f t="shared" si="21"/>
        <v>0</v>
      </c>
      <c r="R28" s="134"/>
      <c r="S28" s="135"/>
      <c r="T28" s="135"/>
      <c r="U28" s="135"/>
      <c r="V28" s="135"/>
      <c r="W28" s="135"/>
      <c r="X28" s="135"/>
      <c r="Y28" s="136"/>
      <c r="Z28" s="127">
        <f t="shared" si="16"/>
        <v>0</v>
      </c>
      <c r="AA28" s="124"/>
      <c r="AB28" s="124"/>
      <c r="AC28" s="125">
        <f t="shared" si="1"/>
        <v>0</v>
      </c>
      <c r="AD28" s="138" t="str">
        <f t="shared" si="2"/>
        <v>KKV-vásár.</v>
      </c>
      <c r="AE28" s="267">
        <f t="shared" si="3"/>
        <v>0</v>
      </c>
      <c r="AF28" s="134"/>
      <c r="AG28" s="135"/>
      <c r="AH28" s="135"/>
      <c r="AI28" s="135"/>
      <c r="AJ28" s="135"/>
      <c r="AK28" s="135"/>
      <c r="AL28" s="135"/>
      <c r="AM28" s="136"/>
      <c r="AN28" s="127">
        <f t="shared" si="17"/>
        <v>0</v>
      </c>
      <c r="AO28" s="124"/>
      <c r="AP28" s="124"/>
      <c r="AQ28" s="125">
        <f t="shared" si="4"/>
        <v>0</v>
      </c>
      <c r="AR28" s="126" t="str">
        <f t="shared" si="5"/>
        <v>KKV-vásár.</v>
      </c>
      <c r="AS28" s="270">
        <f t="shared" si="6"/>
        <v>0</v>
      </c>
      <c r="AT28" s="139">
        <f t="shared" si="7"/>
        <v>0</v>
      </c>
      <c r="AU28" s="131">
        <f t="shared" si="8"/>
        <v>0</v>
      </c>
      <c r="AV28" s="131">
        <f t="shared" si="9"/>
        <v>0</v>
      </c>
      <c r="AW28" s="131">
        <f t="shared" si="10"/>
        <v>0</v>
      </c>
      <c r="AX28" s="131">
        <f t="shared" si="11"/>
        <v>0</v>
      </c>
      <c r="AY28" s="131">
        <f t="shared" si="12"/>
        <v>0</v>
      </c>
      <c r="AZ28" s="131">
        <f t="shared" si="13"/>
        <v>0</v>
      </c>
      <c r="BA28" s="131">
        <f t="shared" si="14"/>
        <v>0</v>
      </c>
      <c r="BB28" s="131">
        <f t="shared" si="18"/>
        <v>0</v>
      </c>
      <c r="BC28" s="124"/>
    </row>
    <row r="29" spans="1:55" ht="12" thickBot="1">
      <c r="A29" s="133"/>
      <c r="B29" s="119" t="s">
        <v>110</v>
      </c>
      <c r="C29" s="273"/>
      <c r="D29" s="134"/>
      <c r="E29" s="135"/>
      <c r="F29" s="135"/>
      <c r="G29" s="135"/>
      <c r="H29" s="135"/>
      <c r="I29" s="135"/>
      <c r="J29" s="135"/>
      <c r="K29" s="136"/>
      <c r="L29" s="123">
        <f t="shared" si="15"/>
        <v>0</v>
      </c>
      <c r="M29" s="124"/>
      <c r="N29" s="124"/>
      <c r="O29" s="137">
        <f t="shared" si="19"/>
        <v>0</v>
      </c>
      <c r="P29" s="126" t="str">
        <f t="shared" si="20"/>
        <v>KKV-együttm.</v>
      </c>
      <c r="Q29" s="267">
        <f t="shared" si="21"/>
        <v>0</v>
      </c>
      <c r="R29" s="134"/>
      <c r="S29" s="135"/>
      <c r="T29" s="135"/>
      <c r="U29" s="135"/>
      <c r="V29" s="135"/>
      <c r="W29" s="135"/>
      <c r="X29" s="135"/>
      <c r="Y29" s="136"/>
      <c r="Z29" s="127">
        <f t="shared" si="16"/>
        <v>0</v>
      </c>
      <c r="AA29" s="124"/>
      <c r="AB29" s="124"/>
      <c r="AC29" s="125">
        <f t="shared" si="1"/>
        <v>0</v>
      </c>
      <c r="AD29" s="138" t="str">
        <f t="shared" si="2"/>
        <v>KKV-együttm.</v>
      </c>
      <c r="AE29" s="267">
        <f t="shared" si="3"/>
        <v>0</v>
      </c>
      <c r="AF29" s="134"/>
      <c r="AG29" s="135"/>
      <c r="AH29" s="135"/>
      <c r="AI29" s="135"/>
      <c r="AJ29" s="135"/>
      <c r="AK29" s="135"/>
      <c r="AL29" s="135"/>
      <c r="AM29" s="136"/>
      <c r="AN29" s="127">
        <f t="shared" si="17"/>
        <v>0</v>
      </c>
      <c r="AO29" s="124"/>
      <c r="AP29" s="124"/>
      <c r="AQ29" s="125">
        <f t="shared" si="4"/>
        <v>0</v>
      </c>
      <c r="AR29" s="126" t="str">
        <f t="shared" si="5"/>
        <v>KKV-együttm.</v>
      </c>
      <c r="AS29" s="270">
        <f t="shared" si="6"/>
        <v>0</v>
      </c>
      <c r="AT29" s="139">
        <f t="shared" si="7"/>
        <v>0</v>
      </c>
      <c r="AU29" s="131">
        <f t="shared" si="8"/>
        <v>0</v>
      </c>
      <c r="AV29" s="131">
        <f t="shared" si="9"/>
        <v>0</v>
      </c>
      <c r="AW29" s="131">
        <f t="shared" si="10"/>
        <v>0</v>
      </c>
      <c r="AX29" s="131">
        <f t="shared" si="11"/>
        <v>0</v>
      </c>
      <c r="AY29" s="131">
        <f t="shared" si="12"/>
        <v>0</v>
      </c>
      <c r="AZ29" s="131">
        <f t="shared" si="13"/>
        <v>0</v>
      </c>
      <c r="BA29" s="131">
        <f t="shared" si="14"/>
        <v>0</v>
      </c>
      <c r="BB29" s="131">
        <f t="shared" si="18"/>
        <v>0</v>
      </c>
      <c r="BC29" s="124"/>
    </row>
    <row r="30" spans="1:55" ht="23" thickBot="1">
      <c r="A30" s="133"/>
      <c r="B30" s="119" t="s">
        <v>160</v>
      </c>
      <c r="C30" s="273"/>
      <c r="D30" s="134"/>
      <c r="E30" s="135"/>
      <c r="F30" s="135"/>
      <c r="G30" s="135"/>
      <c r="H30" s="135"/>
      <c r="I30" s="135"/>
      <c r="J30" s="135"/>
      <c r="K30" s="136"/>
      <c r="L30" s="123">
        <f t="shared" si="15"/>
        <v>0</v>
      </c>
      <c r="M30" s="124"/>
      <c r="N30" s="124"/>
      <c r="O30" s="137">
        <f t="shared" si="19"/>
        <v>0</v>
      </c>
      <c r="P30" s="126" t="str">
        <f t="shared" si="20"/>
        <v>Nem állami támogatás</v>
      </c>
      <c r="Q30" s="267">
        <f t="shared" si="21"/>
        <v>0</v>
      </c>
      <c r="R30" s="134"/>
      <c r="S30" s="135"/>
      <c r="T30" s="135"/>
      <c r="U30" s="135"/>
      <c r="V30" s="135"/>
      <c r="W30" s="135"/>
      <c r="X30" s="135"/>
      <c r="Y30" s="136"/>
      <c r="Z30" s="127">
        <f t="shared" si="16"/>
        <v>0</v>
      </c>
      <c r="AA30" s="124"/>
      <c r="AB30" s="124"/>
      <c r="AC30" s="125">
        <f t="shared" si="1"/>
        <v>0</v>
      </c>
      <c r="AD30" s="138" t="str">
        <f t="shared" si="2"/>
        <v>Nem állami támogatás</v>
      </c>
      <c r="AE30" s="267">
        <f t="shared" si="3"/>
        <v>0</v>
      </c>
      <c r="AF30" s="134"/>
      <c r="AG30" s="135"/>
      <c r="AH30" s="135"/>
      <c r="AI30" s="135"/>
      <c r="AJ30" s="135"/>
      <c r="AK30" s="135"/>
      <c r="AL30" s="135"/>
      <c r="AM30" s="136"/>
      <c r="AN30" s="127">
        <f t="shared" si="17"/>
        <v>0</v>
      </c>
      <c r="AO30" s="124"/>
      <c r="AP30" s="124"/>
      <c r="AQ30" s="125">
        <f t="shared" si="4"/>
        <v>0</v>
      </c>
      <c r="AR30" s="126" t="str">
        <f t="shared" si="5"/>
        <v>Nem állami támogatás</v>
      </c>
      <c r="AS30" s="270">
        <f t="shared" si="6"/>
        <v>0</v>
      </c>
      <c r="AT30" s="139">
        <f t="shared" si="7"/>
        <v>0</v>
      </c>
      <c r="AU30" s="131">
        <f t="shared" si="8"/>
        <v>0</v>
      </c>
      <c r="AV30" s="131">
        <f t="shared" si="9"/>
        <v>0</v>
      </c>
      <c r="AW30" s="131">
        <f t="shared" si="10"/>
        <v>0</v>
      </c>
      <c r="AX30" s="131">
        <f t="shared" si="11"/>
        <v>0</v>
      </c>
      <c r="AY30" s="131">
        <f t="shared" si="12"/>
        <v>0</v>
      </c>
      <c r="AZ30" s="131">
        <f t="shared" si="13"/>
        <v>0</v>
      </c>
      <c r="BA30" s="131">
        <f t="shared" si="14"/>
        <v>0</v>
      </c>
      <c r="BB30" s="131">
        <f t="shared" si="18"/>
        <v>0</v>
      </c>
      <c r="BC30" s="124"/>
    </row>
    <row r="31" spans="1:55" ht="12" thickBot="1">
      <c r="A31" s="133"/>
      <c r="B31" s="119"/>
      <c r="C31" s="273"/>
      <c r="D31" s="134"/>
      <c r="E31" s="135"/>
      <c r="F31" s="135"/>
      <c r="G31" s="135"/>
      <c r="H31" s="135"/>
      <c r="I31" s="135"/>
      <c r="J31" s="135"/>
      <c r="K31" s="136"/>
      <c r="L31" s="123">
        <f t="shared" si="15"/>
        <v>0</v>
      </c>
      <c r="M31" s="124"/>
      <c r="N31" s="124"/>
      <c r="O31" s="137">
        <f t="shared" si="19"/>
        <v>0</v>
      </c>
      <c r="P31" s="126">
        <f t="shared" si="20"/>
        <v>0</v>
      </c>
      <c r="Q31" s="267">
        <f t="shared" si="21"/>
        <v>0</v>
      </c>
      <c r="R31" s="134"/>
      <c r="S31" s="135"/>
      <c r="T31" s="135"/>
      <c r="U31" s="135"/>
      <c r="V31" s="135"/>
      <c r="W31" s="135"/>
      <c r="X31" s="135"/>
      <c r="Y31" s="136"/>
      <c r="Z31" s="127">
        <f t="shared" si="16"/>
        <v>0</v>
      </c>
      <c r="AA31" s="124"/>
      <c r="AB31" s="124"/>
      <c r="AC31" s="125">
        <f t="shared" si="1"/>
        <v>0</v>
      </c>
      <c r="AD31" s="138">
        <f t="shared" si="2"/>
        <v>0</v>
      </c>
      <c r="AE31" s="267">
        <f t="shared" si="3"/>
        <v>0</v>
      </c>
      <c r="AF31" s="134"/>
      <c r="AG31" s="135"/>
      <c r="AH31" s="135"/>
      <c r="AI31" s="135"/>
      <c r="AJ31" s="135"/>
      <c r="AK31" s="135"/>
      <c r="AL31" s="135"/>
      <c r="AM31" s="136"/>
      <c r="AN31" s="127">
        <f t="shared" si="17"/>
        <v>0</v>
      </c>
      <c r="AO31" s="124"/>
      <c r="AP31" s="124"/>
      <c r="AQ31" s="125">
        <f t="shared" si="4"/>
        <v>0</v>
      </c>
      <c r="AR31" s="126">
        <f t="shared" si="5"/>
        <v>0</v>
      </c>
      <c r="AS31" s="270">
        <f t="shared" si="6"/>
        <v>0</v>
      </c>
      <c r="AT31" s="139">
        <f t="shared" si="7"/>
        <v>0</v>
      </c>
      <c r="AU31" s="131">
        <f t="shared" si="8"/>
        <v>0</v>
      </c>
      <c r="AV31" s="131">
        <f t="shared" si="9"/>
        <v>0</v>
      </c>
      <c r="AW31" s="131">
        <f t="shared" si="10"/>
        <v>0</v>
      </c>
      <c r="AX31" s="131">
        <f t="shared" si="11"/>
        <v>0</v>
      </c>
      <c r="AY31" s="131">
        <f t="shared" si="12"/>
        <v>0</v>
      </c>
      <c r="AZ31" s="131">
        <f t="shared" si="13"/>
        <v>0</v>
      </c>
      <c r="BA31" s="131">
        <f t="shared" si="14"/>
        <v>0</v>
      </c>
      <c r="BB31" s="131">
        <f t="shared" si="18"/>
        <v>0</v>
      </c>
      <c r="BC31" s="124"/>
    </row>
    <row r="32" spans="1:55" ht="12" thickBot="1">
      <c r="A32" s="133"/>
      <c r="B32" s="119"/>
      <c r="C32" s="273"/>
      <c r="D32" s="134"/>
      <c r="E32" s="135"/>
      <c r="F32" s="135"/>
      <c r="G32" s="135"/>
      <c r="H32" s="135"/>
      <c r="I32" s="135"/>
      <c r="J32" s="135"/>
      <c r="K32" s="136"/>
      <c r="L32" s="123">
        <f t="shared" si="15"/>
        <v>0</v>
      </c>
      <c r="M32" s="124"/>
      <c r="N32" s="124"/>
      <c r="O32" s="137">
        <f t="shared" si="19"/>
        <v>0</v>
      </c>
      <c r="P32" s="126">
        <f t="shared" si="20"/>
        <v>0</v>
      </c>
      <c r="Q32" s="267">
        <f t="shared" si="21"/>
        <v>0</v>
      </c>
      <c r="R32" s="134"/>
      <c r="S32" s="135"/>
      <c r="T32" s="135"/>
      <c r="U32" s="135"/>
      <c r="V32" s="135"/>
      <c r="W32" s="135"/>
      <c r="X32" s="135"/>
      <c r="Y32" s="136"/>
      <c r="Z32" s="127">
        <f t="shared" si="16"/>
        <v>0</v>
      </c>
      <c r="AA32" s="124"/>
      <c r="AB32" s="124"/>
      <c r="AC32" s="125">
        <f t="shared" si="1"/>
        <v>0</v>
      </c>
      <c r="AD32" s="138">
        <f t="shared" si="2"/>
        <v>0</v>
      </c>
      <c r="AE32" s="267">
        <f t="shared" si="3"/>
        <v>0</v>
      </c>
      <c r="AF32" s="134"/>
      <c r="AG32" s="135"/>
      <c r="AH32" s="135"/>
      <c r="AI32" s="135"/>
      <c r="AJ32" s="135"/>
      <c r="AK32" s="135"/>
      <c r="AL32" s="135"/>
      <c r="AM32" s="136"/>
      <c r="AN32" s="127">
        <f t="shared" si="17"/>
        <v>0</v>
      </c>
      <c r="AO32" s="124"/>
      <c r="AP32" s="124"/>
      <c r="AQ32" s="125">
        <f t="shared" si="4"/>
        <v>0</v>
      </c>
      <c r="AR32" s="126">
        <f t="shared" si="5"/>
        <v>0</v>
      </c>
      <c r="AS32" s="270">
        <f t="shared" si="6"/>
        <v>0</v>
      </c>
      <c r="AT32" s="139">
        <f t="shared" si="7"/>
        <v>0</v>
      </c>
      <c r="AU32" s="131">
        <f t="shared" si="8"/>
        <v>0</v>
      </c>
      <c r="AV32" s="131">
        <f t="shared" si="9"/>
        <v>0</v>
      </c>
      <c r="AW32" s="131">
        <f t="shared" si="10"/>
        <v>0</v>
      </c>
      <c r="AX32" s="131">
        <f t="shared" si="11"/>
        <v>0</v>
      </c>
      <c r="AY32" s="131">
        <f t="shared" si="12"/>
        <v>0</v>
      </c>
      <c r="AZ32" s="131">
        <f t="shared" si="13"/>
        <v>0</v>
      </c>
      <c r="BA32" s="131">
        <f t="shared" si="14"/>
        <v>0</v>
      </c>
      <c r="BB32" s="131">
        <f t="shared" si="18"/>
        <v>0</v>
      </c>
      <c r="BC32" s="124"/>
    </row>
    <row r="33" spans="1:55" ht="12" thickBot="1">
      <c r="A33" s="133"/>
      <c r="B33" s="119"/>
      <c r="C33" s="273"/>
      <c r="D33" s="134"/>
      <c r="E33" s="135"/>
      <c r="F33" s="135"/>
      <c r="G33" s="135"/>
      <c r="H33" s="135"/>
      <c r="I33" s="135"/>
      <c r="J33" s="135"/>
      <c r="K33" s="136"/>
      <c r="L33" s="123">
        <f t="shared" si="15"/>
        <v>0</v>
      </c>
      <c r="M33" s="124"/>
      <c r="N33" s="124"/>
      <c r="O33" s="137">
        <f t="shared" si="19"/>
        <v>0</v>
      </c>
      <c r="P33" s="126">
        <f t="shared" si="20"/>
        <v>0</v>
      </c>
      <c r="Q33" s="267">
        <f t="shared" si="21"/>
        <v>0</v>
      </c>
      <c r="R33" s="134"/>
      <c r="S33" s="135"/>
      <c r="T33" s="135"/>
      <c r="U33" s="135"/>
      <c r="V33" s="135"/>
      <c r="W33" s="135"/>
      <c r="X33" s="135"/>
      <c r="Y33" s="136"/>
      <c r="Z33" s="127">
        <f t="shared" si="16"/>
        <v>0</v>
      </c>
      <c r="AA33" s="124"/>
      <c r="AC33" s="125">
        <f t="shared" si="1"/>
        <v>0</v>
      </c>
      <c r="AD33" s="138">
        <f t="shared" si="2"/>
        <v>0</v>
      </c>
      <c r="AE33" s="267">
        <f t="shared" si="3"/>
        <v>0</v>
      </c>
      <c r="AF33" s="134"/>
      <c r="AG33" s="135"/>
      <c r="AH33" s="135"/>
      <c r="AI33" s="135"/>
      <c r="AJ33" s="135"/>
      <c r="AK33" s="135"/>
      <c r="AL33" s="135"/>
      <c r="AM33" s="136"/>
      <c r="AN33" s="127">
        <f t="shared" si="17"/>
        <v>0</v>
      </c>
      <c r="AO33" s="124"/>
      <c r="AQ33" s="125">
        <f t="shared" si="4"/>
        <v>0</v>
      </c>
      <c r="AR33" s="126">
        <f t="shared" si="5"/>
        <v>0</v>
      </c>
      <c r="AS33" s="270">
        <f t="shared" si="6"/>
        <v>0</v>
      </c>
      <c r="AT33" s="139">
        <f t="shared" si="7"/>
        <v>0</v>
      </c>
      <c r="AU33" s="131">
        <f t="shared" si="8"/>
        <v>0</v>
      </c>
      <c r="AV33" s="131">
        <f t="shared" si="9"/>
        <v>0</v>
      </c>
      <c r="AW33" s="131">
        <f t="shared" si="10"/>
        <v>0</v>
      </c>
      <c r="AX33" s="131">
        <f t="shared" si="11"/>
        <v>0</v>
      </c>
      <c r="AY33" s="131">
        <f t="shared" si="12"/>
        <v>0</v>
      </c>
      <c r="AZ33" s="131">
        <f t="shared" si="13"/>
        <v>0</v>
      </c>
      <c r="BA33" s="131">
        <f t="shared" si="14"/>
        <v>0</v>
      </c>
      <c r="BB33" s="131">
        <f t="shared" si="18"/>
        <v>0</v>
      </c>
      <c r="BC33" s="124"/>
    </row>
    <row r="34" spans="1:55" ht="12" thickBot="1">
      <c r="A34" s="133"/>
      <c r="B34" s="119"/>
      <c r="C34" s="273"/>
      <c r="D34" s="134"/>
      <c r="E34" s="135"/>
      <c r="F34" s="135"/>
      <c r="G34" s="135"/>
      <c r="H34" s="135"/>
      <c r="I34" s="135"/>
      <c r="J34" s="135"/>
      <c r="K34" s="136"/>
      <c r="L34" s="123">
        <f t="shared" si="15"/>
        <v>0</v>
      </c>
      <c r="M34" s="124"/>
      <c r="N34" s="124"/>
      <c r="O34" s="137">
        <f t="shared" si="19"/>
        <v>0</v>
      </c>
      <c r="P34" s="126">
        <f t="shared" si="20"/>
        <v>0</v>
      </c>
      <c r="Q34" s="267">
        <f t="shared" si="21"/>
        <v>0</v>
      </c>
      <c r="R34" s="134"/>
      <c r="S34" s="135"/>
      <c r="T34" s="135"/>
      <c r="U34" s="135"/>
      <c r="V34" s="135"/>
      <c r="W34" s="135"/>
      <c r="X34" s="135"/>
      <c r="Y34" s="136"/>
      <c r="Z34" s="127">
        <f t="shared" si="16"/>
        <v>0</v>
      </c>
      <c r="AA34" s="124"/>
      <c r="AC34" s="125">
        <f t="shared" si="1"/>
        <v>0</v>
      </c>
      <c r="AD34" s="138">
        <f t="shared" si="2"/>
        <v>0</v>
      </c>
      <c r="AE34" s="267">
        <f t="shared" si="3"/>
        <v>0</v>
      </c>
      <c r="AF34" s="134"/>
      <c r="AG34" s="135"/>
      <c r="AH34" s="135"/>
      <c r="AI34" s="135"/>
      <c r="AJ34" s="135"/>
      <c r="AK34" s="135"/>
      <c r="AL34" s="135"/>
      <c r="AM34" s="136"/>
      <c r="AN34" s="127">
        <f t="shared" si="17"/>
        <v>0</v>
      </c>
      <c r="AO34" s="124"/>
      <c r="AQ34" s="125">
        <f t="shared" si="4"/>
        <v>0</v>
      </c>
      <c r="AR34" s="126">
        <f t="shared" si="5"/>
        <v>0</v>
      </c>
      <c r="AS34" s="270">
        <f t="shared" si="6"/>
        <v>0</v>
      </c>
      <c r="AT34" s="139">
        <f t="shared" si="7"/>
        <v>0</v>
      </c>
      <c r="AU34" s="131">
        <f t="shared" si="8"/>
        <v>0</v>
      </c>
      <c r="AV34" s="131">
        <f t="shared" si="9"/>
        <v>0</v>
      </c>
      <c r="AW34" s="131">
        <f t="shared" si="10"/>
        <v>0</v>
      </c>
      <c r="AX34" s="131">
        <f t="shared" si="11"/>
        <v>0</v>
      </c>
      <c r="AY34" s="131">
        <f t="shared" si="12"/>
        <v>0</v>
      </c>
      <c r="AZ34" s="131">
        <f t="shared" si="13"/>
        <v>0</v>
      </c>
      <c r="BA34" s="131">
        <f t="shared" si="14"/>
        <v>0</v>
      </c>
      <c r="BB34" s="131">
        <f t="shared" si="18"/>
        <v>0</v>
      </c>
      <c r="BC34" s="124"/>
    </row>
    <row r="35" spans="1:55" ht="12" thickBot="1">
      <c r="A35" s="133"/>
      <c r="B35" s="119"/>
      <c r="C35" s="273"/>
      <c r="D35" s="134"/>
      <c r="E35" s="135"/>
      <c r="F35" s="135"/>
      <c r="G35" s="135"/>
      <c r="H35" s="135"/>
      <c r="I35" s="135"/>
      <c r="J35" s="135"/>
      <c r="K35" s="136"/>
      <c r="L35" s="123">
        <f t="shared" si="15"/>
        <v>0</v>
      </c>
      <c r="M35" s="124"/>
      <c r="N35" s="124"/>
      <c r="O35" s="137">
        <f t="shared" si="19"/>
        <v>0</v>
      </c>
      <c r="P35" s="126">
        <f t="shared" si="20"/>
        <v>0</v>
      </c>
      <c r="Q35" s="267">
        <f t="shared" si="21"/>
        <v>0</v>
      </c>
      <c r="R35" s="134"/>
      <c r="S35" s="135"/>
      <c r="T35" s="135"/>
      <c r="U35" s="135"/>
      <c r="V35" s="135"/>
      <c r="W35" s="135"/>
      <c r="X35" s="135"/>
      <c r="Y35" s="136"/>
      <c r="Z35" s="127">
        <f t="shared" si="16"/>
        <v>0</v>
      </c>
      <c r="AA35" s="124"/>
      <c r="AC35" s="125">
        <f t="shared" si="1"/>
        <v>0</v>
      </c>
      <c r="AD35" s="138">
        <f t="shared" si="2"/>
        <v>0</v>
      </c>
      <c r="AE35" s="267">
        <f t="shared" si="3"/>
        <v>0</v>
      </c>
      <c r="AF35" s="134"/>
      <c r="AG35" s="135"/>
      <c r="AH35" s="135"/>
      <c r="AI35" s="135"/>
      <c r="AJ35" s="135"/>
      <c r="AK35" s="135"/>
      <c r="AL35" s="135"/>
      <c r="AM35" s="136"/>
      <c r="AN35" s="127">
        <f t="shared" si="17"/>
        <v>0</v>
      </c>
      <c r="AO35" s="124"/>
      <c r="AQ35" s="125">
        <f t="shared" si="4"/>
        <v>0</v>
      </c>
      <c r="AR35" s="126">
        <f t="shared" si="5"/>
        <v>0</v>
      </c>
      <c r="AS35" s="270">
        <f t="shared" si="6"/>
        <v>0</v>
      </c>
      <c r="AT35" s="139">
        <f t="shared" si="7"/>
        <v>0</v>
      </c>
      <c r="AU35" s="131">
        <f t="shared" si="8"/>
        <v>0</v>
      </c>
      <c r="AV35" s="131">
        <f t="shared" si="9"/>
        <v>0</v>
      </c>
      <c r="AW35" s="131">
        <f t="shared" si="10"/>
        <v>0</v>
      </c>
      <c r="AX35" s="131">
        <f t="shared" si="11"/>
        <v>0</v>
      </c>
      <c r="AY35" s="131">
        <f t="shared" si="12"/>
        <v>0</v>
      </c>
      <c r="AZ35" s="131">
        <f t="shared" si="13"/>
        <v>0</v>
      </c>
      <c r="BA35" s="131">
        <f t="shared" si="14"/>
        <v>0</v>
      </c>
      <c r="BB35" s="131">
        <f t="shared" si="18"/>
        <v>0</v>
      </c>
      <c r="BC35" s="124"/>
    </row>
    <row r="36" spans="1:55" ht="12" thickBot="1">
      <c r="A36" s="141"/>
      <c r="B36" s="119"/>
      <c r="C36" s="274"/>
      <c r="D36" s="142"/>
      <c r="E36" s="143"/>
      <c r="F36" s="143"/>
      <c r="G36" s="143"/>
      <c r="H36" s="143"/>
      <c r="I36" s="143"/>
      <c r="J36" s="143"/>
      <c r="K36" s="144"/>
      <c r="L36" s="123">
        <f t="shared" si="15"/>
        <v>0</v>
      </c>
      <c r="M36" s="124"/>
      <c r="N36" s="124"/>
      <c r="O36" s="145">
        <f t="shared" si="19"/>
        <v>0</v>
      </c>
      <c r="P36" s="146">
        <f t="shared" si="20"/>
        <v>0</v>
      </c>
      <c r="Q36" s="268">
        <f t="shared" si="21"/>
        <v>0</v>
      </c>
      <c r="R36" s="147"/>
      <c r="S36" s="148"/>
      <c r="T36" s="148"/>
      <c r="U36" s="148"/>
      <c r="V36" s="148"/>
      <c r="W36" s="148"/>
      <c r="X36" s="148"/>
      <c r="Y36" s="149"/>
      <c r="Z36" s="127">
        <f t="shared" si="16"/>
        <v>0</v>
      </c>
      <c r="AA36" s="124"/>
      <c r="AC36" s="125">
        <f t="shared" si="1"/>
        <v>0</v>
      </c>
      <c r="AD36" s="150">
        <f t="shared" si="2"/>
        <v>0</v>
      </c>
      <c r="AE36" s="268">
        <f t="shared" si="3"/>
        <v>0</v>
      </c>
      <c r="AF36" s="147"/>
      <c r="AG36" s="148"/>
      <c r="AH36" s="148"/>
      <c r="AI36" s="148"/>
      <c r="AJ36" s="148"/>
      <c r="AK36" s="148"/>
      <c r="AL36" s="148"/>
      <c r="AM36" s="149"/>
      <c r="AN36" s="127">
        <f t="shared" si="17"/>
        <v>0</v>
      </c>
      <c r="AO36" s="124"/>
      <c r="AQ36" s="125">
        <f t="shared" si="4"/>
        <v>0</v>
      </c>
      <c r="AR36" s="126">
        <f t="shared" si="5"/>
        <v>0</v>
      </c>
      <c r="AS36" s="271">
        <f t="shared" si="6"/>
        <v>0</v>
      </c>
      <c r="AT36" s="151">
        <f t="shared" si="7"/>
        <v>0</v>
      </c>
      <c r="AU36" s="152">
        <f t="shared" si="8"/>
        <v>0</v>
      </c>
      <c r="AV36" s="152">
        <f t="shared" si="9"/>
        <v>0</v>
      </c>
      <c r="AW36" s="152">
        <f t="shared" si="10"/>
        <v>0</v>
      </c>
      <c r="AX36" s="131">
        <f t="shared" si="11"/>
        <v>0</v>
      </c>
      <c r="AY36" s="152">
        <f t="shared" si="12"/>
        <v>0</v>
      </c>
      <c r="AZ36" s="152">
        <f t="shared" si="13"/>
        <v>0</v>
      </c>
      <c r="BA36" s="131">
        <f t="shared" si="14"/>
        <v>0</v>
      </c>
      <c r="BB36" s="131">
        <f t="shared" si="18"/>
        <v>0</v>
      </c>
      <c r="BC36" s="124"/>
    </row>
    <row r="37" spans="1:55" ht="12" thickBot="1">
      <c r="A37" s="153"/>
      <c r="B37" s="154"/>
      <c r="C37" s="154"/>
      <c r="D37" s="155"/>
      <c r="E37" s="155"/>
      <c r="F37" s="155"/>
      <c r="G37" s="155"/>
      <c r="H37" s="155"/>
      <c r="I37" s="155"/>
      <c r="J37" s="155"/>
      <c r="K37" s="155"/>
      <c r="L37" s="156"/>
      <c r="M37" s="124"/>
      <c r="N37" s="124"/>
      <c r="O37" s="153"/>
      <c r="P37" s="154"/>
      <c r="Q37" s="154"/>
      <c r="R37" s="155"/>
      <c r="S37" s="155"/>
      <c r="T37" s="155"/>
      <c r="U37" s="155"/>
      <c r="V37" s="155"/>
      <c r="W37" s="155"/>
      <c r="X37" s="155"/>
      <c r="Y37" s="155"/>
      <c r="Z37" s="156"/>
      <c r="AA37" s="124"/>
      <c r="AC37" s="153"/>
      <c r="AD37" s="154"/>
      <c r="AE37" s="154"/>
      <c r="AF37" s="155"/>
      <c r="AG37" s="155"/>
      <c r="AH37" s="155"/>
      <c r="AI37" s="155"/>
      <c r="AJ37" s="155"/>
      <c r="AK37" s="155"/>
      <c r="AL37" s="155"/>
      <c r="AM37" s="155"/>
      <c r="AN37" s="156"/>
      <c r="AO37" s="124"/>
      <c r="AQ37" s="153"/>
      <c r="AR37" s="154"/>
      <c r="AS37" s="154"/>
      <c r="AT37" s="155"/>
      <c r="AU37" s="155"/>
      <c r="AV37" s="155"/>
      <c r="AW37" s="155"/>
      <c r="AX37" s="155"/>
      <c r="AY37" s="155"/>
      <c r="AZ37" s="155"/>
      <c r="BA37" s="155"/>
      <c r="BB37" s="156"/>
      <c r="BC37" s="124"/>
    </row>
    <row r="38" spans="1:55" ht="24.75" customHeight="1" thickBot="1">
      <c r="A38" s="390" t="s">
        <v>39</v>
      </c>
      <c r="B38" s="391"/>
      <c r="C38" s="392"/>
      <c r="D38" s="275">
        <f t="shared" ref="D38:L38" si="31">SUM(D8:D37)</f>
        <v>0</v>
      </c>
      <c r="E38" s="275">
        <f t="shared" si="31"/>
        <v>0</v>
      </c>
      <c r="F38" s="275">
        <f t="shared" si="31"/>
        <v>0</v>
      </c>
      <c r="G38" s="275">
        <f t="shared" si="31"/>
        <v>0</v>
      </c>
      <c r="H38" s="275">
        <f t="shared" si="31"/>
        <v>0</v>
      </c>
      <c r="I38" s="275">
        <f t="shared" si="31"/>
        <v>0</v>
      </c>
      <c r="J38" s="275">
        <f t="shared" si="31"/>
        <v>0</v>
      </c>
      <c r="K38" s="275">
        <f t="shared" si="31"/>
        <v>0</v>
      </c>
      <c r="L38" s="265">
        <f t="shared" si="31"/>
        <v>0</v>
      </c>
      <c r="M38" s="124"/>
      <c r="N38" s="124"/>
      <c r="O38" s="393" t="s">
        <v>39</v>
      </c>
      <c r="P38" s="394"/>
      <c r="Q38" s="395"/>
      <c r="R38" s="275">
        <f t="shared" ref="R38:Z38" si="32">SUM(R8:R37)</f>
        <v>0</v>
      </c>
      <c r="S38" s="275">
        <f t="shared" si="32"/>
        <v>0</v>
      </c>
      <c r="T38" s="275">
        <f t="shared" si="32"/>
        <v>0</v>
      </c>
      <c r="U38" s="275">
        <f t="shared" si="32"/>
        <v>0</v>
      </c>
      <c r="V38" s="275">
        <f t="shared" si="32"/>
        <v>0</v>
      </c>
      <c r="W38" s="275">
        <f t="shared" si="32"/>
        <v>0</v>
      </c>
      <c r="X38" s="275">
        <f t="shared" si="32"/>
        <v>0</v>
      </c>
      <c r="Y38" s="275">
        <f t="shared" si="32"/>
        <v>0</v>
      </c>
      <c r="Z38" s="265">
        <f t="shared" si="32"/>
        <v>0</v>
      </c>
      <c r="AA38" s="124"/>
      <c r="AB38" s="124"/>
      <c r="AC38" s="390" t="s">
        <v>39</v>
      </c>
      <c r="AD38" s="391"/>
      <c r="AE38" s="392"/>
      <c r="AF38" s="276">
        <f t="shared" ref="AF38:AN38" si="33">SUM(AF8:AF37)</f>
        <v>0</v>
      </c>
      <c r="AG38" s="276">
        <f t="shared" si="33"/>
        <v>0</v>
      </c>
      <c r="AH38" s="276">
        <f t="shared" si="33"/>
        <v>0</v>
      </c>
      <c r="AI38" s="276">
        <f t="shared" si="33"/>
        <v>0</v>
      </c>
      <c r="AJ38" s="276">
        <f t="shared" si="33"/>
        <v>0</v>
      </c>
      <c r="AK38" s="276">
        <f t="shared" si="33"/>
        <v>0</v>
      </c>
      <c r="AL38" s="276">
        <f t="shared" si="33"/>
        <v>0</v>
      </c>
      <c r="AM38" s="277">
        <f t="shared" si="33"/>
        <v>0</v>
      </c>
      <c r="AN38" s="265">
        <f t="shared" si="33"/>
        <v>0</v>
      </c>
      <c r="AO38" s="124"/>
      <c r="AP38" s="124"/>
      <c r="AQ38" s="390" t="s">
        <v>39</v>
      </c>
      <c r="AR38" s="391"/>
      <c r="AS38" s="400"/>
      <c r="AT38" s="265">
        <f t="shared" ref="AT38:BB38" si="34">SUM(AT8:AT37)</f>
        <v>0</v>
      </c>
      <c r="AU38" s="265">
        <f t="shared" si="34"/>
        <v>0</v>
      </c>
      <c r="AV38" s="265">
        <f t="shared" si="34"/>
        <v>0</v>
      </c>
      <c r="AW38" s="265">
        <f t="shared" si="34"/>
        <v>0</v>
      </c>
      <c r="AX38" s="265">
        <f t="shared" si="34"/>
        <v>0</v>
      </c>
      <c r="AY38" s="265">
        <f t="shared" si="34"/>
        <v>0</v>
      </c>
      <c r="AZ38" s="265">
        <f t="shared" si="34"/>
        <v>0</v>
      </c>
      <c r="BA38" s="265">
        <f t="shared" si="34"/>
        <v>0</v>
      </c>
      <c r="BB38" s="265">
        <f t="shared" si="34"/>
        <v>0</v>
      </c>
      <c r="BC38" s="124"/>
    </row>
    <row r="39" spans="1:55" ht="25.5" customHeight="1" thickBot="1">
      <c r="A39" s="374" t="s">
        <v>122</v>
      </c>
      <c r="B39" s="375"/>
      <c r="C39" s="376"/>
      <c r="D39" s="157">
        <f>'(1T-2T) személyi+járulék'!N34</f>
        <v>0</v>
      </c>
      <c r="E39" s="157">
        <f>'(1T-2T) személyi+járulék'!Q34</f>
        <v>0</v>
      </c>
      <c r="F39" s="157">
        <f>'(3T) külső megbízás'!L28</f>
        <v>0</v>
      </c>
      <c r="G39" s="157">
        <f>'(4T) egyéb dologi költs'!L25</f>
        <v>0</v>
      </c>
      <c r="H39" s="157">
        <f>'(5T) rezsi'!L25</f>
        <v>0</v>
      </c>
      <c r="I39" s="157">
        <f>'(6T)immat beszerz'!O27</f>
        <v>0</v>
      </c>
      <c r="J39" s="157">
        <f>'(7T) eszközbeszerz'!O27</f>
        <v>0</v>
      </c>
      <c r="K39" s="157">
        <f>'(8T) beruházás felújítás'!O27</f>
        <v>0</v>
      </c>
      <c r="L39" s="278">
        <f>SUM(D39:K39)</f>
        <v>0</v>
      </c>
      <c r="O39" s="374" t="s">
        <v>122</v>
      </c>
      <c r="P39" s="375"/>
      <c r="Q39" s="376"/>
      <c r="R39" s="157">
        <f>'(1T-2T) személyi+járulék'!O34</f>
        <v>0</v>
      </c>
      <c r="S39" s="157">
        <f>'(1T-2T) személyi+járulék'!R34</f>
        <v>0</v>
      </c>
      <c r="T39" s="157">
        <f>'(3T) külső megbízás'!M28</f>
        <v>0</v>
      </c>
      <c r="U39" s="157">
        <f>'(4T) egyéb dologi költs'!M25</f>
        <v>0</v>
      </c>
      <c r="V39" s="157">
        <f>'(5T) rezsi'!M25</f>
        <v>0</v>
      </c>
      <c r="W39" s="157">
        <f>'(6T)immat beszerz'!P27</f>
        <v>0</v>
      </c>
      <c r="X39" s="157">
        <f>'(7T) eszközbeszerz'!P27</f>
        <v>0</v>
      </c>
      <c r="Y39" s="157">
        <f>'(8T) beruházás felújítás'!P27</f>
        <v>0</v>
      </c>
      <c r="Z39" s="278">
        <f>SUM(R39:Y39)</f>
        <v>0</v>
      </c>
      <c r="AC39" s="374" t="s">
        <v>122</v>
      </c>
      <c r="AD39" s="375"/>
      <c r="AE39" s="376"/>
      <c r="AF39" s="157">
        <f>'(1T-2T) személyi+járulék'!M34</f>
        <v>0</v>
      </c>
      <c r="AG39" s="157">
        <f>'(1T-2T) személyi+járulék'!S34</f>
        <v>0</v>
      </c>
      <c r="AH39" s="157">
        <f>'(3T) külső megbízás'!N28</f>
        <v>0</v>
      </c>
      <c r="AI39" s="157">
        <f>'(4T) egyéb dologi költs'!N25</f>
        <v>0</v>
      </c>
      <c r="AJ39" s="157">
        <f>'(5T) rezsi'!N25</f>
        <v>0</v>
      </c>
      <c r="AK39" s="157">
        <f>'(6T)immat beszerz'!Q27</f>
        <v>0</v>
      </c>
      <c r="AL39" s="157">
        <f>'(7T) eszközbeszerz'!Q27</f>
        <v>0</v>
      </c>
      <c r="AM39" s="157">
        <f>'(8T) beruházás felújítás'!Q27</f>
        <v>0</v>
      </c>
      <c r="AN39" s="278">
        <f>SUM(AF39:AM39)</f>
        <v>0</v>
      </c>
      <c r="AQ39" s="374" t="s">
        <v>122</v>
      </c>
      <c r="AR39" s="375"/>
      <c r="AS39" s="376"/>
      <c r="AT39" s="157">
        <f>SUM('(1T-2T) személyi+járulék'!N34:P34)</f>
        <v>0</v>
      </c>
      <c r="AU39" s="157">
        <f>SUM('(1T-2T) személyi+járulék'!Q34:S34)</f>
        <v>0</v>
      </c>
      <c r="AV39" s="157">
        <f>'(3T) külső megbízás'!O28</f>
        <v>0</v>
      </c>
      <c r="AW39" s="157">
        <f>'(4T) egyéb dologi költs'!O25</f>
        <v>0</v>
      </c>
      <c r="AX39" s="157">
        <f>'(5T) rezsi'!O25</f>
        <v>0</v>
      </c>
      <c r="AY39" s="157">
        <f>'(6T)immat beszerz'!R27</f>
        <v>0</v>
      </c>
      <c r="AZ39" s="157">
        <f>'(7T) eszközbeszerz'!R27</f>
        <v>0</v>
      </c>
      <c r="BA39" s="157">
        <f>'(8T) beruházás felújítás'!R27</f>
        <v>0</v>
      </c>
      <c r="BB39" s="278">
        <f>SUM(AT39:BA39)</f>
        <v>0</v>
      </c>
    </row>
    <row r="40" spans="1:55" s="65" customFormat="1">
      <c r="A40" s="102" t="s">
        <v>166</v>
      </c>
      <c r="C40" s="102"/>
      <c r="D40" s="102"/>
      <c r="E40" s="102"/>
      <c r="F40" s="102"/>
      <c r="G40" s="69"/>
      <c r="H40" s="69"/>
      <c r="I40" s="69"/>
      <c r="J40" s="69"/>
      <c r="K40" s="69"/>
      <c r="L40" s="69"/>
      <c r="M40" s="69"/>
      <c r="N40" s="69"/>
      <c r="O40" s="102" t="s">
        <v>171</v>
      </c>
      <c r="Q40" s="102"/>
      <c r="R40" s="102"/>
      <c r="S40" s="102"/>
      <c r="T40" s="102"/>
      <c r="U40" s="69"/>
      <c r="V40" s="69"/>
      <c r="W40" s="69"/>
      <c r="X40" s="69"/>
      <c r="Y40" s="69"/>
      <c r="Z40" s="69"/>
      <c r="AC40" s="102" t="s">
        <v>171</v>
      </c>
      <c r="AE40" s="102"/>
      <c r="AF40" s="102"/>
      <c r="AG40" s="102"/>
      <c r="AH40" s="102"/>
      <c r="AI40" s="69"/>
      <c r="AJ40" s="69"/>
      <c r="AK40" s="69"/>
      <c r="AL40" s="69"/>
      <c r="AM40" s="69"/>
      <c r="AN40" s="69"/>
      <c r="AQ40" s="102" t="s">
        <v>171</v>
      </c>
      <c r="AS40" s="102"/>
      <c r="AT40" s="102"/>
      <c r="AU40" s="102"/>
      <c r="AV40" s="102"/>
      <c r="AW40" s="69"/>
      <c r="AX40" s="69"/>
      <c r="AY40" s="69"/>
      <c r="AZ40" s="69"/>
      <c r="BA40" s="69"/>
      <c r="BB40" s="69"/>
    </row>
    <row r="41" spans="1:55" s="65" customFormat="1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</row>
    <row r="42" spans="1:55" s="65" customFormat="1">
      <c r="C42" s="69"/>
      <c r="D42" s="69"/>
      <c r="E42" s="69"/>
      <c r="F42" s="69"/>
      <c r="G42" s="69" t="s">
        <v>18</v>
      </c>
      <c r="J42" s="101"/>
      <c r="K42" s="101"/>
      <c r="L42" s="101"/>
      <c r="M42" s="101"/>
      <c r="N42" s="101"/>
      <c r="Q42" s="69"/>
      <c r="R42" s="69"/>
      <c r="S42" s="69"/>
      <c r="T42" s="69"/>
      <c r="U42" s="69" t="s">
        <v>18</v>
      </c>
      <c r="X42" s="101"/>
      <c r="Y42" s="101"/>
      <c r="Z42" s="101"/>
      <c r="AE42" s="69"/>
      <c r="AF42" s="69"/>
      <c r="AG42" s="69"/>
      <c r="AH42" s="69"/>
      <c r="AI42" s="69" t="s">
        <v>18</v>
      </c>
      <c r="AL42" s="101"/>
      <c r="AM42" s="101"/>
      <c r="AN42" s="101"/>
      <c r="AS42" s="69"/>
      <c r="AT42" s="69"/>
      <c r="AU42" s="69"/>
      <c r="AV42" s="69"/>
      <c r="AW42" s="69" t="s">
        <v>18</v>
      </c>
      <c r="AZ42" s="101"/>
      <c r="BA42" s="101"/>
      <c r="BB42" s="101"/>
    </row>
    <row r="43" spans="1:55" s="65" customFormat="1">
      <c r="A43" s="103" t="s">
        <v>3</v>
      </c>
      <c r="C43" s="70"/>
      <c r="D43" s="70"/>
      <c r="E43" s="70"/>
      <c r="F43" s="70"/>
      <c r="G43" s="70" t="s">
        <v>31</v>
      </c>
      <c r="H43" s="69"/>
      <c r="I43" s="104" t="s">
        <v>0</v>
      </c>
      <c r="J43" s="101"/>
      <c r="K43" s="101"/>
      <c r="L43" s="101"/>
      <c r="M43" s="101"/>
      <c r="N43" s="69"/>
      <c r="O43" s="103" t="s">
        <v>3</v>
      </c>
      <c r="Q43" s="70"/>
      <c r="R43" s="70"/>
      <c r="S43" s="70"/>
      <c r="T43" s="70"/>
      <c r="U43" s="70" t="s">
        <v>31</v>
      </c>
      <c r="V43" s="69"/>
      <c r="W43" s="104" t="s">
        <v>0</v>
      </c>
      <c r="X43" s="101"/>
      <c r="Y43" s="101"/>
      <c r="Z43" s="101"/>
      <c r="AC43" s="103" t="s">
        <v>3</v>
      </c>
      <c r="AE43" s="70"/>
      <c r="AF43" s="70"/>
      <c r="AG43" s="70"/>
      <c r="AH43" s="70"/>
      <c r="AI43" s="70" t="s">
        <v>31</v>
      </c>
      <c r="AJ43" s="69"/>
      <c r="AK43" s="104" t="s">
        <v>0</v>
      </c>
      <c r="AL43" s="101"/>
      <c r="AM43" s="101"/>
      <c r="AN43" s="101"/>
      <c r="AQ43" s="103" t="s">
        <v>3</v>
      </c>
      <c r="AS43" s="70"/>
      <c r="AT43" s="70"/>
      <c r="AU43" s="70"/>
      <c r="AV43" s="70"/>
      <c r="AW43" s="70" t="s">
        <v>31</v>
      </c>
      <c r="AX43" s="69"/>
      <c r="AY43" s="104" t="s">
        <v>0</v>
      </c>
      <c r="AZ43" s="101"/>
      <c r="BA43" s="101"/>
      <c r="BB43" s="101"/>
    </row>
    <row r="44" spans="1:55" s="65" customFormat="1">
      <c r="G44" s="65" t="s">
        <v>164</v>
      </c>
      <c r="J44" s="101"/>
      <c r="K44" s="101"/>
      <c r="L44" s="101"/>
      <c r="M44" s="101"/>
      <c r="U44" s="65" t="s">
        <v>168</v>
      </c>
      <c r="X44" s="101"/>
      <c r="Y44" s="101"/>
      <c r="Z44" s="101"/>
      <c r="AI44" s="65" t="s">
        <v>168</v>
      </c>
      <c r="AL44" s="101"/>
      <c r="AM44" s="101"/>
      <c r="AN44" s="101"/>
      <c r="AW44" s="65" t="s">
        <v>168</v>
      </c>
      <c r="AZ44" s="101"/>
      <c r="BA44" s="101"/>
      <c r="BB44" s="101"/>
    </row>
    <row r="45" spans="1:55" s="65" customFormat="1">
      <c r="G45" s="65" t="s">
        <v>165</v>
      </c>
      <c r="U45" s="65" t="s">
        <v>167</v>
      </c>
      <c r="AI45" s="65" t="s">
        <v>167</v>
      </c>
      <c r="AW45" s="65" t="s">
        <v>167</v>
      </c>
    </row>
    <row r="46" spans="1:55" s="105" customFormat="1" ht="14">
      <c r="A46" s="106"/>
      <c r="B46" s="106"/>
      <c r="C46" s="106"/>
      <c r="D46" s="106"/>
      <c r="E46" s="106"/>
      <c r="F46" s="106"/>
      <c r="G46" s="106"/>
      <c r="H46" s="106"/>
      <c r="I46" s="106"/>
      <c r="O46" s="106"/>
      <c r="P46" s="106"/>
      <c r="Q46" s="106"/>
      <c r="R46" s="106"/>
      <c r="S46" s="106"/>
      <c r="T46" s="106"/>
      <c r="U46" s="106"/>
      <c r="V46" s="106"/>
      <c r="W46" s="106"/>
      <c r="AC46" s="106"/>
      <c r="AD46" s="106"/>
      <c r="AE46" s="106"/>
      <c r="AF46" s="106"/>
      <c r="AG46" s="106"/>
      <c r="AH46" s="106"/>
      <c r="AI46" s="106"/>
      <c r="AJ46" s="106"/>
      <c r="AK46" s="106"/>
      <c r="AQ46" s="106"/>
      <c r="AR46" s="106"/>
      <c r="AS46" s="106"/>
      <c r="AT46" s="106"/>
      <c r="AU46" s="106"/>
      <c r="AV46" s="106"/>
      <c r="AW46" s="106"/>
      <c r="AX46" s="106"/>
      <c r="AY46" s="106"/>
    </row>
    <row r="47" spans="1:55" s="105" customFormat="1" ht="14">
      <c r="B47" s="106"/>
      <c r="C47" s="106"/>
      <c r="D47" s="106"/>
      <c r="E47" s="106"/>
      <c r="F47" s="106"/>
      <c r="G47" s="106"/>
      <c r="H47" s="106"/>
      <c r="I47" s="106"/>
      <c r="P47" s="106"/>
      <c r="Q47" s="106"/>
      <c r="R47" s="106"/>
      <c r="S47" s="106"/>
      <c r="T47" s="106"/>
      <c r="U47" s="106"/>
      <c r="V47" s="106"/>
      <c r="W47" s="106"/>
      <c r="AC47" s="158"/>
      <c r="AD47" s="106"/>
      <c r="AE47" s="106"/>
      <c r="AF47" s="106"/>
      <c r="AG47" s="106"/>
      <c r="AH47" s="106"/>
      <c r="AI47" s="106"/>
      <c r="AJ47" s="106"/>
      <c r="AK47" s="106"/>
      <c r="AQ47" s="158"/>
      <c r="AR47" s="106"/>
      <c r="AS47" s="106"/>
      <c r="AT47" s="106"/>
      <c r="AU47" s="106"/>
      <c r="AV47" s="106"/>
      <c r="AW47" s="106"/>
      <c r="AX47" s="106"/>
      <c r="AY47" s="106"/>
    </row>
    <row r="50" s="108" customFormat="1"/>
  </sheetData>
  <sheetProtection formatRows="0" insertRows="0" selectLockedCells="1"/>
  <mergeCells count="37">
    <mergeCell ref="AQ38:AS38"/>
    <mergeCell ref="AC2:AG2"/>
    <mergeCell ref="AV3:BB3"/>
    <mergeCell ref="A5:L5"/>
    <mergeCell ref="A1:E1"/>
    <mergeCell ref="A2:E2"/>
    <mergeCell ref="F1:L1"/>
    <mergeCell ref="AV1:BB1"/>
    <mergeCell ref="O2:S2"/>
    <mergeCell ref="T2:Z2"/>
    <mergeCell ref="T1:Z1"/>
    <mergeCell ref="O1:S1"/>
    <mergeCell ref="F2:L2"/>
    <mergeCell ref="AH1:AN1"/>
    <mergeCell ref="AC5:AN5"/>
    <mergeCell ref="AQ1:AU1"/>
    <mergeCell ref="AQ5:BB5"/>
    <mergeCell ref="AQ2:AU2"/>
    <mergeCell ref="AV2:BB2"/>
    <mergeCell ref="AH2:AN2"/>
    <mergeCell ref="AC1:AG1"/>
    <mergeCell ref="AQ39:AS39"/>
    <mergeCell ref="A3:E3"/>
    <mergeCell ref="F3:L3"/>
    <mergeCell ref="O3:S3"/>
    <mergeCell ref="AC3:AG3"/>
    <mergeCell ref="T3:Z3"/>
    <mergeCell ref="AH3:AN3"/>
    <mergeCell ref="A38:C38"/>
    <mergeCell ref="O38:Q38"/>
    <mergeCell ref="A4:L4"/>
    <mergeCell ref="AQ3:AU3"/>
    <mergeCell ref="A39:C39"/>
    <mergeCell ref="O39:Q39"/>
    <mergeCell ref="AC39:AE39"/>
    <mergeCell ref="O5:Z5"/>
    <mergeCell ref="AC38:AE38"/>
  </mergeCells>
  <phoneticPr fontId="2" type="noConversion"/>
  <printOptions horizontalCentered="1"/>
  <pageMargins left="0.25" right="0.25" top="0.75" bottom="0.75" header="0.3" footer="0.3"/>
  <pageSetup paperSize="9" orientation="landscape" r:id="rId1"/>
  <headerFooter>
    <oddHeader>&amp;L&amp;G
&amp;R&amp;G</oddHeader>
    <oddFooter>&amp;R&amp;"Garamond,Normál"&amp;P/&amp;N. oldal</oddFooter>
  </headerFooter>
  <colBreaks count="3" manualBreakCount="3">
    <brk id="13" max="1048575" man="1"/>
    <brk id="27" max="1048575" man="1"/>
    <brk id="41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800-000000000000}">
          <x14:formula1>
            <xm:f>'támogatás típusai'!$A$4:$A$25</xm:f>
          </x14:formula1>
          <xm:sqref>B8:B36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12</vt:i4>
      </vt:variant>
    </vt:vector>
  </HeadingPairs>
  <TitlesOfParts>
    <vt:vector size="23" baseType="lpstr">
      <vt:lpstr>előlap</vt:lpstr>
      <vt:lpstr>(1T-2T) személyi+járulék</vt:lpstr>
      <vt:lpstr>(3T) külső megbízás</vt:lpstr>
      <vt:lpstr>(4T) egyéb dologi költs</vt:lpstr>
      <vt:lpstr>(5T) rezsi</vt:lpstr>
      <vt:lpstr>(6T)immat beszerz</vt:lpstr>
      <vt:lpstr>(7T) eszközbeszerz</vt:lpstr>
      <vt:lpstr>(8T) beruházás felújítás</vt:lpstr>
      <vt:lpstr>(9T) részfeladat tábla</vt:lpstr>
      <vt:lpstr>támogatás típusai</vt:lpstr>
      <vt:lpstr>(NYF)nyilatkozat függetlenségre</vt:lpstr>
      <vt:lpstr>'(9T) részfeladat tábla'!Nyomtatási_cím</vt:lpstr>
      <vt:lpstr>'(1T-2T) személyi+járulék'!Nyomtatási_terület</vt:lpstr>
      <vt:lpstr>'(3T) külső megbízás'!Nyomtatási_terület</vt:lpstr>
      <vt:lpstr>'(4T) egyéb dologi költs'!Nyomtatási_terület</vt:lpstr>
      <vt:lpstr>'(5T) rezsi'!Nyomtatási_terület</vt:lpstr>
      <vt:lpstr>'(6T)immat beszerz'!Nyomtatási_terület</vt:lpstr>
      <vt:lpstr>'(7T) eszközbeszerz'!Nyomtatási_terület</vt:lpstr>
      <vt:lpstr>'(8T) beruházás felújítás'!Nyomtatási_terület</vt:lpstr>
      <vt:lpstr>'(9T) részfeladat tábla'!Nyomtatási_terület</vt:lpstr>
      <vt:lpstr>'(NYF)nyilatkozat függetlenségre'!Nyomtatási_terület</vt:lpstr>
      <vt:lpstr>előlap!Nyomtatási_terület</vt:lpstr>
      <vt:lpstr>'támogatás típusai'!Nyomtatási_terület</vt:lpstr>
    </vt:vector>
  </TitlesOfParts>
  <Company>Nemzeti Kutatási és Technológiai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fuhrerzs</dc:creator>
  <cp:lastModifiedBy>Tóth Milán Áron</cp:lastModifiedBy>
  <cp:lastPrinted>2022-01-27T17:39:57Z</cp:lastPrinted>
  <dcterms:created xsi:type="dcterms:W3CDTF">2007-11-15T15:03:49Z</dcterms:created>
  <dcterms:modified xsi:type="dcterms:W3CDTF">2024-01-24T13:50:09Z</dcterms:modified>
</cp:coreProperties>
</file>